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65" windowWidth="23715" windowHeight="8055"/>
  </bookViews>
  <sheets>
    <sheet name="1081第二次段考監考" sheetId="5" r:id="rId1"/>
  </sheets>
  <calcPr calcId="145621"/>
</workbook>
</file>

<file path=xl/calcChain.xml><?xml version="1.0" encoding="utf-8"?>
<calcChain xmlns="http://schemas.openxmlformats.org/spreadsheetml/2006/main">
  <c r="L79" i="5" l="1"/>
  <c r="L78" i="5"/>
  <c r="L77" i="5" l="1"/>
  <c r="L76" i="5"/>
  <c r="L75" i="5"/>
  <c r="L74" i="5"/>
  <c r="L73" i="5"/>
  <c r="L72" i="5"/>
  <c r="L71" i="5"/>
  <c r="L70" i="5"/>
  <c r="L69" i="5"/>
  <c r="L68" i="5"/>
  <c r="L67" i="5"/>
  <c r="L66" i="5"/>
  <c r="L65" i="5"/>
  <c r="S64" i="5"/>
  <c r="R64" i="5"/>
  <c r="Q64" i="5"/>
  <c r="P64" i="5"/>
  <c r="O64" i="5"/>
  <c r="N64" i="5"/>
  <c r="M64" i="5"/>
  <c r="I64" i="5"/>
  <c r="H64" i="5"/>
  <c r="G64" i="5"/>
  <c r="F64" i="5"/>
  <c r="E64" i="5"/>
  <c r="D64" i="5"/>
  <c r="C64" i="5"/>
  <c r="B64" i="5"/>
  <c r="M62" i="5"/>
  <c r="B62" i="5"/>
  <c r="L61" i="5"/>
  <c r="L60" i="5"/>
  <c r="L59" i="5"/>
  <c r="L58" i="5"/>
  <c r="L57" i="5"/>
  <c r="L56" i="5"/>
  <c r="L55" i="5"/>
  <c r="L54" i="5"/>
  <c r="L53" i="5"/>
  <c r="L52" i="5"/>
  <c r="L51" i="5"/>
  <c r="S50" i="5"/>
  <c r="R50" i="5"/>
  <c r="Q50" i="5"/>
  <c r="P50" i="5"/>
  <c r="O50" i="5"/>
  <c r="N50" i="5"/>
  <c r="M50" i="5"/>
  <c r="I50" i="5"/>
  <c r="H50" i="5"/>
  <c r="G50" i="5"/>
  <c r="F50" i="5"/>
  <c r="E50" i="5"/>
  <c r="D50" i="5"/>
  <c r="C50" i="5"/>
  <c r="B50" i="5"/>
  <c r="M48" i="5"/>
  <c r="B48" i="5"/>
  <c r="L47" i="5"/>
  <c r="L46" i="5"/>
  <c r="L45" i="5"/>
  <c r="L44" i="5"/>
  <c r="L43" i="5"/>
  <c r="L42" i="5"/>
  <c r="L41" i="5"/>
  <c r="L40" i="5"/>
  <c r="L39" i="5"/>
  <c r="S38" i="5"/>
  <c r="R38" i="5"/>
  <c r="Q38" i="5"/>
  <c r="P38" i="5"/>
  <c r="O38" i="5"/>
  <c r="N38" i="5"/>
  <c r="M38" i="5"/>
  <c r="I38" i="5"/>
  <c r="H38" i="5"/>
  <c r="G38" i="5"/>
  <c r="F38" i="5"/>
  <c r="E38" i="5"/>
  <c r="D38" i="5"/>
  <c r="C38" i="5"/>
  <c r="B38" i="5"/>
  <c r="M36" i="5"/>
  <c r="B36" i="5"/>
  <c r="L35" i="5"/>
  <c r="L34" i="5"/>
  <c r="L33" i="5"/>
  <c r="L32" i="5"/>
  <c r="L31" i="5"/>
  <c r="L30" i="5"/>
  <c r="L29" i="5"/>
  <c r="L28" i="5"/>
  <c r="S27" i="5"/>
  <c r="R27" i="5"/>
  <c r="Q27" i="5"/>
  <c r="P27" i="5"/>
  <c r="O27" i="5"/>
  <c r="N27" i="5"/>
  <c r="M27" i="5"/>
  <c r="I27" i="5"/>
  <c r="H27" i="5"/>
  <c r="G27" i="5"/>
  <c r="F27" i="5"/>
  <c r="E27" i="5"/>
  <c r="D27" i="5"/>
  <c r="C27" i="5"/>
  <c r="B27" i="5"/>
  <c r="M25" i="5"/>
  <c r="B25" i="5"/>
  <c r="L24" i="5"/>
  <c r="L23" i="5"/>
  <c r="L22" i="5"/>
  <c r="L21" i="5"/>
  <c r="L20" i="5"/>
  <c r="L19" i="5"/>
  <c r="L18" i="5"/>
  <c r="L17" i="5"/>
  <c r="S16" i="5"/>
  <c r="R16" i="5"/>
  <c r="Q16" i="5"/>
  <c r="P16" i="5"/>
  <c r="O16" i="5"/>
  <c r="N16" i="5"/>
  <c r="M16" i="5"/>
  <c r="I16" i="5"/>
  <c r="H16" i="5"/>
  <c r="G16" i="5"/>
  <c r="F16" i="5"/>
  <c r="E16" i="5"/>
  <c r="D16" i="5"/>
  <c r="C16" i="5"/>
  <c r="B16" i="5"/>
  <c r="M14" i="5"/>
  <c r="B14" i="5"/>
  <c r="L13" i="5"/>
  <c r="L12" i="5"/>
  <c r="L11" i="5"/>
  <c r="L10" i="5"/>
  <c r="L9" i="5"/>
  <c r="L8" i="5"/>
  <c r="L7" i="5"/>
  <c r="L6" i="5"/>
  <c r="S5" i="5"/>
  <c r="R5" i="5"/>
  <c r="Q5" i="5"/>
  <c r="P5" i="5"/>
  <c r="O5" i="5"/>
  <c r="N5" i="5"/>
  <c r="M5" i="5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<sst xmlns="http://schemas.openxmlformats.org/spreadsheetml/2006/main" count="1065" uniqueCount="258">
  <si>
    <t>自習/CS</t>
    <phoneticPr fontId="2" type="noConversion"/>
  </si>
  <si>
    <t>LA/WR</t>
    <phoneticPr fontId="2" type="noConversion"/>
  </si>
  <si>
    <t>已排節數</t>
    <phoneticPr fontId="2" type="noConversion"/>
  </si>
  <si>
    <t>陳生豐</t>
  </si>
  <si>
    <t>張逸柔</t>
  </si>
  <si>
    <t>莊建源</t>
  </si>
  <si>
    <t>周美玲</t>
  </si>
  <si>
    <t>曾宥榕</t>
  </si>
  <si>
    <t>游永信</t>
  </si>
  <si>
    <t>陳曙光</t>
  </si>
  <si>
    <t>羅士淳</t>
  </si>
  <si>
    <t>杜佩容</t>
  </si>
  <si>
    <t>黃瓊儀</t>
  </si>
  <si>
    <t>倪郁雯</t>
  </si>
  <si>
    <t>梁鳳文</t>
  </si>
  <si>
    <t>Garth</t>
  </si>
  <si>
    <t>黃美琪</t>
  </si>
  <si>
    <t>湛後生</t>
  </si>
  <si>
    <t>郭亮吾</t>
  </si>
  <si>
    <t>自習</t>
    <phoneticPr fontId="2" type="noConversion"/>
  </si>
  <si>
    <t>盧俊璋</t>
  </si>
  <si>
    <t>官秀宜</t>
  </si>
  <si>
    <t>鄒敦琳</t>
  </si>
  <si>
    <t>陳憲光</t>
  </si>
  <si>
    <t>李雅苓</t>
  </si>
  <si>
    <t>陳以勒</t>
  </si>
  <si>
    <t>許博凱</t>
  </si>
  <si>
    <t>陳炯堯</t>
  </si>
  <si>
    <t>徐志華</t>
  </si>
  <si>
    <t>廖智怡</t>
  </si>
  <si>
    <t>李倩如</t>
  </si>
  <si>
    <t>蕭心茹</t>
  </si>
  <si>
    <t>莊景雅</t>
  </si>
  <si>
    <t>余佳修</t>
  </si>
  <si>
    <t>陳冠翰</t>
  </si>
  <si>
    <t>周雅馨</t>
  </si>
  <si>
    <t>Peter</t>
  </si>
  <si>
    <t>戴璧璟</t>
  </si>
  <si>
    <t>孫敏靜</t>
  </si>
  <si>
    <t>謝宇修</t>
  </si>
  <si>
    <t>紀如珊</t>
  </si>
  <si>
    <t>陳世光</t>
  </si>
  <si>
    <t>黃懷恩</t>
  </si>
  <si>
    <t>吳靜潔</t>
  </si>
  <si>
    <t>黃慶仁</t>
  </si>
  <si>
    <t>張愷羚</t>
  </si>
  <si>
    <t>Daniela</t>
  </si>
  <si>
    <t>康凱能</t>
  </si>
  <si>
    <t>陳文銘</t>
  </si>
  <si>
    <t>盧永恆</t>
  </si>
  <si>
    <t>蕭意茹</t>
  </si>
  <si>
    <t>張亦佑</t>
  </si>
  <si>
    <t>陳秀菁</t>
  </si>
  <si>
    <t>李淑君</t>
  </si>
  <si>
    <t>林至民</t>
  </si>
  <si>
    <t>鄧志忍</t>
  </si>
  <si>
    <t>江丕得</t>
  </si>
  <si>
    <t>王朝義</t>
  </si>
  <si>
    <t>陳玉櫻</t>
  </si>
  <si>
    <t>鄭欐卿</t>
  </si>
  <si>
    <t>歐順欣</t>
  </si>
  <si>
    <t>王鎂欣</t>
  </si>
  <si>
    <t>徐莉雯</t>
  </si>
  <si>
    <t>馮筱媛</t>
  </si>
  <si>
    <t>林桑瑜</t>
  </si>
  <si>
    <t>林嘉文</t>
  </si>
  <si>
    <t>朱映蓉</t>
  </si>
  <si>
    <t>黃芸芸</t>
  </si>
  <si>
    <t>李冰穎</t>
  </si>
  <si>
    <t>周志翰</t>
  </si>
  <si>
    <t>賴亭吟</t>
  </si>
  <si>
    <t>陳雅芳</t>
  </si>
  <si>
    <t>賴彥儒</t>
  </si>
  <si>
    <t>江郁穎</t>
  </si>
  <si>
    <t>鍾孟吟</t>
  </si>
  <si>
    <t>盧韻雯</t>
  </si>
  <si>
    <t>李明輝</t>
  </si>
  <si>
    <t>高幸聰</t>
  </si>
  <si>
    <t>林義彬</t>
  </si>
  <si>
    <t>杜元文</t>
  </si>
  <si>
    <t>李淑女</t>
  </si>
  <si>
    <t>彭永琳</t>
  </si>
  <si>
    <t>許英昭</t>
  </si>
  <si>
    <t>楊蕙如</t>
  </si>
  <si>
    <t>李昭蓉</t>
  </si>
  <si>
    <t>黃筱凌</t>
  </si>
  <si>
    <t>吳彩蓮</t>
  </si>
  <si>
    <t>鍾順達</t>
  </si>
  <si>
    <t>陳欣怡</t>
  </si>
  <si>
    <t>林如蘭</t>
  </si>
  <si>
    <t>姚放宸</t>
  </si>
  <si>
    <t>王奕超</t>
  </si>
  <si>
    <t>江羽婷</t>
  </si>
  <si>
    <t>徐雯琪</t>
  </si>
  <si>
    <t>張長煌</t>
  </si>
  <si>
    <t>周選妹</t>
  </si>
  <si>
    <t>陳嘉盈</t>
  </si>
  <si>
    <t>陳德忻</t>
  </si>
  <si>
    <t>陳柏嘉</t>
  </si>
  <si>
    <t>崔文琴</t>
  </si>
  <si>
    <t>柯秀真</t>
  </si>
  <si>
    <t>黃淑芬</t>
  </si>
  <si>
    <t>陳怡文</t>
  </si>
  <si>
    <t>許淑秋</t>
  </si>
  <si>
    <t>許熒純</t>
  </si>
  <si>
    <t>黃庭萱</t>
  </si>
  <si>
    <t>謝君誠</t>
  </si>
  <si>
    <t>黃敏豊</t>
  </si>
  <si>
    <t>王美陽</t>
  </si>
  <si>
    <t>陳藍文明</t>
  </si>
  <si>
    <t>顧志華</t>
  </si>
  <si>
    <t>黃碧菁</t>
  </si>
  <si>
    <t>熊長旺</t>
  </si>
  <si>
    <t>吳正薰</t>
  </si>
  <si>
    <t>試務人員</t>
    <phoneticPr fontId="2" type="noConversion"/>
  </si>
  <si>
    <t>莊麗足</t>
  </si>
  <si>
    <t>各考試科目僅供參考，請以學校公告之考試時程為依據</t>
    <phoneticPr fontId="2" type="noConversion"/>
  </si>
  <si>
    <t>第八節</t>
    <phoneticPr fontId="2" type="noConversion"/>
  </si>
  <si>
    <t>高一智</t>
    <phoneticPr fontId="2" type="noConversion"/>
  </si>
  <si>
    <t>美語二</t>
    <phoneticPr fontId="2" type="noConversion"/>
  </si>
  <si>
    <t>日語二</t>
    <phoneticPr fontId="2" type="noConversion"/>
  </si>
  <si>
    <t>高二智</t>
    <phoneticPr fontId="2" type="noConversion"/>
  </si>
  <si>
    <t>高三愛</t>
    <phoneticPr fontId="2" type="noConversion"/>
  </si>
  <si>
    <t>商管三</t>
    <phoneticPr fontId="2" type="noConversion"/>
  </si>
  <si>
    <t>外語三</t>
    <phoneticPr fontId="2" type="noConversion"/>
  </si>
  <si>
    <t>自習</t>
    <phoneticPr fontId="2" type="noConversion"/>
  </si>
  <si>
    <t>LS/Literature</t>
    <phoneticPr fontId="2" type="noConversion"/>
  </si>
  <si>
    <t>導師時間</t>
    <phoneticPr fontId="2" type="noConversion"/>
  </si>
  <si>
    <t>國文</t>
    <phoneticPr fontId="2" type="noConversion"/>
  </si>
  <si>
    <t>地科/生物/樂理/公民</t>
    <phoneticPr fontId="2" type="noConversion"/>
  </si>
  <si>
    <t>國寫/國文</t>
    <phoneticPr fontId="2" type="noConversion"/>
  </si>
  <si>
    <t>蔡其穎</t>
  </si>
  <si>
    <t>施可為</t>
  </si>
  <si>
    <t>駱敬恩</t>
  </si>
  <si>
    <t>賴建名</t>
  </si>
  <si>
    <t>陳冠州</t>
  </si>
  <si>
    <t>陳淑華</t>
  </si>
  <si>
    <t>陳韋岐</t>
  </si>
  <si>
    <t>謝若望</t>
  </si>
  <si>
    <t>Rob</t>
  </si>
  <si>
    <t>Sazi</t>
  </si>
  <si>
    <t>Anthony</t>
  </si>
  <si>
    <t>Jessica</t>
  </si>
  <si>
    <t>Phil</t>
  </si>
  <si>
    <t>Geoffrey</t>
  </si>
  <si>
    <t>Will</t>
  </si>
  <si>
    <t>考試日期</t>
  </si>
  <si>
    <t>科目</t>
  </si>
  <si>
    <t>自習</t>
  </si>
  <si>
    <t>班級名稱</t>
  </si>
  <si>
    <t>第一節</t>
  </si>
  <si>
    <t>第二節</t>
  </si>
  <si>
    <t>第三節</t>
  </si>
  <si>
    <t>第四節</t>
  </si>
  <si>
    <t>第五節</t>
  </si>
  <si>
    <t>第六節</t>
  </si>
  <si>
    <t>第七節</t>
  </si>
  <si>
    <t>國一忠</t>
  </si>
  <si>
    <t>國一孝</t>
  </si>
  <si>
    <t>國一仁</t>
  </si>
  <si>
    <t>國一愛</t>
  </si>
  <si>
    <t>國一信</t>
  </si>
  <si>
    <t>國一義</t>
  </si>
  <si>
    <t>國一和</t>
  </si>
  <si>
    <t>國一平</t>
  </si>
  <si>
    <t>國二忠</t>
  </si>
  <si>
    <t>國二孝</t>
  </si>
  <si>
    <t>國二仁</t>
  </si>
  <si>
    <t>國二愛</t>
  </si>
  <si>
    <t>國二信</t>
  </si>
  <si>
    <t>國二義</t>
  </si>
  <si>
    <t>國二和</t>
  </si>
  <si>
    <t>國二平</t>
  </si>
  <si>
    <t>國三忠</t>
  </si>
  <si>
    <t>國三孝</t>
  </si>
  <si>
    <t>國三仁</t>
  </si>
  <si>
    <t>國三愛</t>
  </si>
  <si>
    <t>國三信</t>
  </si>
  <si>
    <t>國三義</t>
  </si>
  <si>
    <t>國三和</t>
  </si>
  <si>
    <t>國三平</t>
  </si>
  <si>
    <t>高一忠</t>
  </si>
  <si>
    <t>高一孝</t>
  </si>
  <si>
    <t>高一仁</t>
  </si>
  <si>
    <t>高一愛</t>
  </si>
  <si>
    <t>高一義</t>
  </si>
  <si>
    <t>雙語一</t>
  </si>
  <si>
    <t>高一音</t>
  </si>
  <si>
    <t>高一美</t>
  </si>
  <si>
    <t>高二忠</t>
  </si>
  <si>
    <t>高二愛</t>
  </si>
  <si>
    <t>高二信</t>
  </si>
  <si>
    <t>高二義</t>
  </si>
  <si>
    <t>高二音</t>
  </si>
  <si>
    <t>高二美</t>
  </si>
  <si>
    <t>商管二</t>
  </si>
  <si>
    <t>雙語二</t>
  </si>
  <si>
    <t>高三忠</t>
  </si>
  <si>
    <t>高三孝</t>
  </si>
  <si>
    <t>高三信</t>
  </si>
  <si>
    <t>高三義</t>
  </si>
  <si>
    <t>高三音</t>
  </si>
  <si>
    <t>高三美</t>
  </si>
  <si>
    <t>幼廣三</t>
  </si>
  <si>
    <t>雙語三</t>
  </si>
  <si>
    <t>特殊考場
圖書館</t>
  </si>
  <si>
    <t>補考試場
輔導室分班教室</t>
  </si>
  <si>
    <t>新北市淡江高級中學108學年度上學期第二次段考教師監考總表</t>
    <phoneticPr fontId="2" type="noConversion"/>
  </si>
  <si>
    <t>108.12.02(一)</t>
    <phoneticPr fontId="2" type="noConversion"/>
  </si>
  <si>
    <t>108.12.03(二)</t>
    <phoneticPr fontId="2" type="noConversion"/>
  </si>
  <si>
    <t>社會</t>
    <phoneticPr fontId="2" type="noConversion"/>
  </si>
  <si>
    <t>英文</t>
    <phoneticPr fontId="2" type="noConversion"/>
  </si>
  <si>
    <t>國文</t>
    <phoneticPr fontId="2" type="noConversion"/>
  </si>
  <si>
    <t>WR</t>
    <phoneticPr fontId="2" type="noConversion"/>
  </si>
  <si>
    <t>自然</t>
    <phoneticPr fontId="2" type="noConversion"/>
  </si>
  <si>
    <t>數學</t>
    <phoneticPr fontId="2" type="noConversion"/>
  </si>
  <si>
    <t>全民國防</t>
    <phoneticPr fontId="2" type="noConversion"/>
  </si>
  <si>
    <t>社會科學概論/地理</t>
    <phoneticPr fontId="2" type="noConversion"/>
  </si>
  <si>
    <t>物理/化學</t>
    <phoneticPr fontId="2" type="noConversion"/>
  </si>
  <si>
    <t>健康</t>
    <phoneticPr fontId="2" type="noConversion"/>
  </si>
  <si>
    <t>歷史</t>
    <phoneticPr fontId="2" type="noConversion"/>
  </si>
  <si>
    <t>公民/專(三)</t>
    <phoneticPr fontId="2" type="noConversion"/>
  </si>
  <si>
    <t>生物/自習</t>
    <phoneticPr fontId="2" type="noConversion"/>
  </si>
  <si>
    <t>國文/專(二)</t>
    <phoneticPr fontId="2" type="noConversion"/>
  </si>
  <si>
    <t>地理/物理/專(一)</t>
    <phoneticPr fontId="2" type="noConversion"/>
  </si>
  <si>
    <t>樂理/自習</t>
    <phoneticPr fontId="2" type="noConversion"/>
  </si>
  <si>
    <t>歷史/化學/專(四)</t>
    <phoneticPr fontId="2" type="noConversion"/>
  </si>
  <si>
    <t>公民/生物/專(三)</t>
    <phoneticPr fontId="2" type="noConversion"/>
  </si>
  <si>
    <t>地理/物理/專一</t>
    <phoneticPr fontId="2" type="noConversion"/>
  </si>
  <si>
    <t>許英昭</t>
    <phoneticPr fontId="2" type="noConversion"/>
  </si>
  <si>
    <t>謝淑美/楊成傑</t>
    <phoneticPr fontId="2" type="noConversion"/>
  </si>
  <si>
    <t>楊成傑</t>
    <phoneticPr fontId="2" type="noConversion"/>
  </si>
  <si>
    <t>巡堂</t>
    <phoneticPr fontId="2" type="noConversion"/>
  </si>
  <si>
    <t>柯秀真
戴璧璟</t>
    <phoneticPr fontId="2" type="noConversion"/>
  </si>
  <si>
    <t>謝若望
柯秀真</t>
    <phoneticPr fontId="2" type="noConversion"/>
  </si>
  <si>
    <t>賴建名
陳藍文明</t>
    <phoneticPr fontId="2" type="noConversion"/>
  </si>
  <si>
    <t>柯秀真
陳藍文明</t>
    <phoneticPr fontId="2" type="noConversion"/>
  </si>
  <si>
    <t>柯秀真
陳冠州</t>
    <phoneticPr fontId="2" type="noConversion"/>
  </si>
  <si>
    <t>周美玲
黃碧菁</t>
    <phoneticPr fontId="2" type="noConversion"/>
  </si>
  <si>
    <t>柯秀真
賴建名</t>
    <phoneticPr fontId="2" type="noConversion"/>
  </si>
  <si>
    <t>李筑伃</t>
  </si>
  <si>
    <t>江郁穎</t>
    <phoneticPr fontId="2" type="noConversion"/>
  </si>
  <si>
    <t>陳藍文明
(原林秀濃)</t>
    <phoneticPr fontId="2" type="noConversion"/>
  </si>
  <si>
    <t>王美陽
(原林秀濃)</t>
    <phoneticPr fontId="2" type="noConversion"/>
  </si>
  <si>
    <t>陳冠州
(原林秀濃)</t>
    <phoneticPr fontId="2" type="noConversion"/>
  </si>
  <si>
    <t>吳正薰
(原林秀濃)</t>
    <phoneticPr fontId="2" type="noConversion"/>
  </si>
  <si>
    <t>賴建名
(原林秀濃)</t>
    <phoneticPr fontId="2" type="noConversion"/>
  </si>
  <si>
    <t>熊長旺
(原林秀濃)</t>
    <phoneticPr fontId="2" type="noConversion"/>
  </si>
  <si>
    <t>吳彩蓮</t>
    <phoneticPr fontId="2" type="noConversion"/>
  </si>
  <si>
    <t>李淑君
(原張亦佑)</t>
    <phoneticPr fontId="2" type="noConversion"/>
  </si>
  <si>
    <t xml:space="preserve">
陳文銘
(原張亦佑)</t>
    <phoneticPr fontId="2" type="noConversion"/>
  </si>
  <si>
    <r>
      <rPr>
        <sz val="10"/>
        <rFont val="細明體"/>
        <family val="3"/>
        <charset val="136"/>
      </rPr>
      <t xml:space="preserve">張亦佑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原李淑君</t>
    </r>
    <r>
      <rPr>
        <sz val="10"/>
        <rFont val="Arial"/>
        <family val="2"/>
      </rPr>
      <t>)</t>
    </r>
    <phoneticPr fontId="2" type="noConversion"/>
  </si>
  <si>
    <r>
      <rPr>
        <sz val="10"/>
        <rFont val="細明體"/>
        <family val="3"/>
        <charset val="136"/>
      </rPr>
      <t xml:space="preserve">張亦佑
</t>
    </r>
    <r>
      <rPr>
        <sz val="10"/>
        <rFont val="Arial"/>
        <family val="2"/>
      </rPr>
      <t>(</t>
    </r>
    <r>
      <rPr>
        <sz val="10"/>
        <rFont val="細明體"/>
        <family val="3"/>
        <charset val="136"/>
      </rPr>
      <t>原陳文銘</t>
    </r>
    <r>
      <rPr>
        <sz val="10"/>
        <rFont val="Arial"/>
        <family val="2"/>
      </rPr>
      <t>)</t>
    </r>
    <phoneticPr fontId="2" type="noConversion"/>
  </si>
  <si>
    <t>鍾順達
(原黃筱凌)</t>
    <phoneticPr fontId="2" type="noConversion"/>
  </si>
  <si>
    <r>
      <rPr>
        <sz val="10"/>
        <rFont val="細明體"/>
        <family val="3"/>
        <charset val="136"/>
      </rPr>
      <t>黃筱凌</t>
    </r>
    <r>
      <rPr>
        <sz val="10"/>
        <rFont val="Arial"/>
        <family val="2"/>
      </rPr>
      <t xml:space="preserve">
(</t>
    </r>
    <r>
      <rPr>
        <sz val="10"/>
        <rFont val="細明體"/>
        <family val="3"/>
        <charset val="136"/>
      </rPr>
      <t>原鍾順達</t>
    </r>
    <r>
      <rPr>
        <sz val="10"/>
        <rFont val="Arial"/>
        <family val="2"/>
      </rPr>
      <t>)</t>
    </r>
    <phoneticPr fontId="2" type="noConversion"/>
  </si>
  <si>
    <t>陳世光
(原李冰穎)</t>
    <phoneticPr fontId="2" type="noConversion"/>
  </si>
  <si>
    <t>林桑瑜
(原李冰穎)</t>
    <phoneticPr fontId="2" type="noConversion"/>
  </si>
  <si>
    <t>李冰穎
(原林桑瑜)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</si>
</sst>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sz val="10"/>
      <name val="標楷體"/>
      <family val="4"/>
      <charset val="136"/>
    </font>
    <font>
      <sz val="2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3" fillId="0" borderId="2" xfId="0" applyFont="1" applyFill="1" applyBorder="1"/>
    <xf numFmtId="0" fontId="0" fillId="0" borderId="1" xfId="0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Fill="1" applyBorder="1"/>
    <xf numFmtId="0" fontId="4" fillId="0" borderId="1" xfId="0" applyFont="1" applyFill="1" applyBorder="1"/>
    <xf numFmtId="0" fontId="6" fillId="0" borderId="1" xfId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Continuous"/>
    </xf>
    <xf numFmtId="0" fontId="4" fillId="0" borderId="0" xfId="0" applyFont="1" applyFill="1"/>
    <xf numFmtId="0" fontId="4" fillId="0" borderId="2" xfId="0" applyFont="1" applyFill="1" applyBorder="1"/>
    <xf numFmtId="0" fontId="6" fillId="0" borderId="0" xfId="0" applyFont="1" applyFill="1"/>
    <xf numFmtId="0" fontId="6" fillId="0" borderId="1" xfId="0" applyFont="1" applyFill="1" applyBorder="1" applyAlignment="1"/>
    <xf numFmtId="0" fontId="4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" fillId="0" borderId="1" xfId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</cellXfs>
  <cellStyles count="2">
    <cellStyle name="一般" xfId="0" builtinId="0"/>
    <cellStyle name="一般 2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2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30" sqref="I30"/>
    </sheetView>
  </sheetViews>
  <sheetFormatPr defaultRowHeight="15.75" x14ac:dyDescent="0.25"/>
  <cols>
    <col min="1" max="1" width="21" style="1" bestFit="1" customWidth="1"/>
    <col min="2" max="2" width="15" style="1" customWidth="1"/>
    <col min="3" max="3" width="21" style="1" bestFit="1" customWidth="1"/>
    <col min="4" max="4" width="16.7109375" style="1" bestFit="1" customWidth="1"/>
    <col min="5" max="5" width="25.28515625" style="1" bestFit="1" customWidth="1"/>
    <col min="6" max="6" width="19.5703125" style="1" bestFit="1" customWidth="1"/>
    <col min="7" max="7" width="18.28515625" style="1" bestFit="1" customWidth="1"/>
    <col min="8" max="9" width="12.42578125" style="1" bestFit="1" customWidth="1"/>
    <col min="10" max="10" width="9.140625" style="2"/>
    <col min="11" max="11" width="9.140625" style="1"/>
    <col min="12" max="12" width="34" style="1" bestFit="1" customWidth="1"/>
    <col min="13" max="14" width="16" style="1" bestFit="1" customWidth="1"/>
    <col min="15" max="15" width="17.7109375" style="1" bestFit="1" customWidth="1"/>
    <col min="16" max="16" width="28.140625" style="1" bestFit="1" customWidth="1"/>
    <col min="17" max="17" width="21" style="1" bestFit="1" customWidth="1"/>
    <col min="18" max="18" width="23.7109375" style="1" bestFit="1" customWidth="1"/>
    <col min="19" max="19" width="11.5703125" style="1" bestFit="1" customWidth="1"/>
    <col min="20" max="20" width="9.140625" style="2"/>
    <col min="21" max="21" width="9.7109375" style="1" bestFit="1" customWidth="1"/>
    <col min="22" max="16384" width="9.140625" style="1"/>
  </cols>
  <sheetData>
    <row r="1" spans="1:30" ht="30" x14ac:dyDescent="0.45">
      <c r="A1" s="45" t="s">
        <v>207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30" ht="16.5" x14ac:dyDescent="0.25">
      <c r="A2" s="8" t="s">
        <v>146</v>
      </c>
      <c r="B2" s="44" t="s">
        <v>208</v>
      </c>
      <c r="C2" s="44"/>
      <c r="D2" s="44"/>
      <c r="E2" s="44"/>
      <c r="F2" s="44"/>
      <c r="G2" s="44"/>
      <c r="H2" s="44"/>
      <c r="I2" s="44"/>
      <c r="J2" s="16"/>
      <c r="K2" s="16"/>
      <c r="L2" s="8" t="s">
        <v>146</v>
      </c>
      <c r="M2" s="44" t="s">
        <v>209</v>
      </c>
      <c r="N2" s="44"/>
      <c r="O2" s="44"/>
      <c r="P2" s="44"/>
      <c r="Q2" s="44"/>
      <c r="R2" s="44"/>
      <c r="S2" s="44"/>
      <c r="U2" s="4"/>
      <c r="V2" s="4"/>
      <c r="W2" s="4"/>
    </row>
    <row r="3" spans="1:30" ht="16.5" x14ac:dyDescent="0.25">
      <c r="A3" s="26" t="s">
        <v>147</v>
      </c>
      <c r="B3" s="26" t="s">
        <v>148</v>
      </c>
      <c r="C3" s="26" t="s">
        <v>210</v>
      </c>
      <c r="D3" s="26" t="s">
        <v>125</v>
      </c>
      <c r="E3" s="26" t="s">
        <v>211</v>
      </c>
      <c r="F3" s="3" t="s">
        <v>0</v>
      </c>
      <c r="G3" s="3" t="s">
        <v>1</v>
      </c>
      <c r="H3" s="26" t="s">
        <v>148</v>
      </c>
      <c r="I3" s="26" t="s">
        <v>212</v>
      </c>
      <c r="J3" s="16"/>
      <c r="K3" s="16"/>
      <c r="L3" s="26" t="s">
        <v>147</v>
      </c>
      <c r="M3" s="26" t="s">
        <v>148</v>
      </c>
      <c r="N3" s="26" t="s">
        <v>214</v>
      </c>
      <c r="O3" s="26" t="s">
        <v>125</v>
      </c>
      <c r="P3" s="3" t="s">
        <v>126</v>
      </c>
      <c r="Q3" s="3" t="s">
        <v>148</v>
      </c>
      <c r="R3" s="3" t="s">
        <v>215</v>
      </c>
      <c r="S3" s="26" t="s">
        <v>127</v>
      </c>
      <c r="V3" s="4"/>
      <c r="W3" s="4"/>
    </row>
    <row r="4" spans="1:30" ht="16.5" x14ac:dyDescent="0.25">
      <c r="A4" s="26" t="s">
        <v>149</v>
      </c>
      <c r="B4" s="26" t="s">
        <v>150</v>
      </c>
      <c r="C4" s="26" t="s">
        <v>151</v>
      </c>
      <c r="D4" s="26" t="s">
        <v>152</v>
      </c>
      <c r="E4" s="26" t="s">
        <v>153</v>
      </c>
      <c r="F4" s="26" t="s">
        <v>154</v>
      </c>
      <c r="G4" s="26" t="s">
        <v>155</v>
      </c>
      <c r="H4" s="26" t="s">
        <v>156</v>
      </c>
      <c r="I4" s="26" t="s">
        <v>117</v>
      </c>
      <c r="J4" s="16"/>
      <c r="K4" s="16"/>
      <c r="L4" s="26" t="s">
        <v>149</v>
      </c>
      <c r="M4" s="26" t="s">
        <v>150</v>
      </c>
      <c r="N4" s="26" t="s">
        <v>151</v>
      </c>
      <c r="O4" s="26" t="s">
        <v>152</v>
      </c>
      <c r="P4" s="26" t="s">
        <v>153</v>
      </c>
      <c r="Q4" s="26" t="s">
        <v>154</v>
      </c>
      <c r="R4" s="26" t="s">
        <v>155</v>
      </c>
      <c r="S4" s="26" t="s">
        <v>156</v>
      </c>
      <c r="V4" s="4"/>
      <c r="W4" s="4"/>
    </row>
    <row r="5" spans="1:30" ht="16.5" x14ac:dyDescent="0.25">
      <c r="A5" s="11" t="s">
        <v>2</v>
      </c>
      <c r="B5" s="12">
        <f t="shared" ref="B5:H5" si="0">COUNTA(B65:B81)+COUNTA(B51:B61)+COUNTA(B39:B47)+COUNTA(B28:B35)+COUNTA(B17:B24)+COUNTA(B6:B13)</f>
        <v>58</v>
      </c>
      <c r="C5" s="12">
        <f t="shared" si="0"/>
        <v>58</v>
      </c>
      <c r="D5" s="12">
        <f t="shared" si="0"/>
        <v>57</v>
      </c>
      <c r="E5" s="12">
        <f t="shared" si="0"/>
        <v>58</v>
      </c>
      <c r="F5" s="12">
        <f t="shared" si="0"/>
        <v>57</v>
      </c>
      <c r="G5" s="12">
        <f t="shared" si="0"/>
        <v>57</v>
      </c>
      <c r="H5" s="12">
        <f t="shared" si="0"/>
        <v>58</v>
      </c>
      <c r="I5" s="12">
        <f t="shared" ref="I5" si="1">COUNTA(I65:I81)+COUNTA(I51:I61)+COUNTA(I39:I47)+COUNTA(I28:I35)+COUNTA(I17:I24)+COUNTA(I6:I13)</f>
        <v>57</v>
      </c>
      <c r="J5" s="17"/>
      <c r="K5" s="18"/>
      <c r="L5" s="11" t="s">
        <v>2</v>
      </c>
      <c r="M5" s="12">
        <f>COUNTA(M65:M81)+COUNTA(M51:M61)+COUNTA(M39:M47)+COUNTA(M28:M35)+COUNTA(M17:M24)+COUNTA(M6:M13)</f>
        <v>58</v>
      </c>
      <c r="N5" s="12">
        <f>COUNTA(N65:N81)+COUNTA(N51:N61)+COUNTA(N39:N47)+COUNTA(N28:N35)+COUNTA(N17:N24)+COUNTA(N6:N13)</f>
        <v>58</v>
      </c>
      <c r="O5" s="12">
        <f>COUNTA(O65:O81)+COUNTA(O51:O61)+COUNTA(O39:O47)+COUNTA(O28:O35)+COUNTA(O17:O24)+COUNTA(O6:O13)</f>
        <v>59</v>
      </c>
      <c r="P5" s="12">
        <f>COUNTA(P65:P81)+COUNTA(P51:P61)+COUNTA(P39:P47)+COUNTA(P28:P35)+COUNTA(P17:P24)+COUNTA(P6:P13)</f>
        <v>59</v>
      </c>
      <c r="Q5" s="12">
        <f t="shared" ref="Q5:S5" si="2">COUNTA(Q65:Q81)+COUNTA(Q51:Q61)+COUNTA(Q39:Q47)+COUNTA(Q28:Q35)+COUNTA(Q17:Q24)+COUNTA(Q6:Q13)</f>
        <v>59</v>
      </c>
      <c r="R5" s="12">
        <f>COUNTA(R65:R81)+COUNTA(R51:R61)+COUNTA(R39:R47)+COUNTA(R28:R35)+COUNTA(R17:R24)+COUNTA(R6:R13)</f>
        <v>58</v>
      </c>
      <c r="S5" s="12">
        <f t="shared" si="2"/>
        <v>58</v>
      </c>
      <c r="T5" s="5"/>
      <c r="V5" s="4"/>
      <c r="W5" s="4"/>
    </row>
    <row r="6" spans="1:30" ht="16.5" x14ac:dyDescent="0.25">
      <c r="A6" s="8" t="s">
        <v>157</v>
      </c>
      <c r="B6" s="10" t="s">
        <v>58</v>
      </c>
      <c r="C6" s="10" t="s">
        <v>58</v>
      </c>
      <c r="D6" s="10" t="s">
        <v>32</v>
      </c>
      <c r="E6" s="10" t="s">
        <v>32</v>
      </c>
      <c r="F6" s="10" t="s">
        <v>58</v>
      </c>
      <c r="G6" s="10" t="s">
        <v>32</v>
      </c>
      <c r="H6" s="10" t="s">
        <v>32</v>
      </c>
      <c r="I6" s="29" t="s">
        <v>7</v>
      </c>
      <c r="J6" s="16"/>
      <c r="K6" s="16"/>
      <c r="L6" s="8" t="str">
        <f>A6</f>
        <v>國一忠</v>
      </c>
      <c r="M6" s="10" t="s">
        <v>32</v>
      </c>
      <c r="N6" s="10" t="s">
        <v>32</v>
      </c>
      <c r="O6" s="29" t="s">
        <v>143</v>
      </c>
      <c r="P6" s="10" t="s">
        <v>58</v>
      </c>
      <c r="Q6" s="29" t="s">
        <v>38</v>
      </c>
      <c r="R6" s="10" t="s">
        <v>32</v>
      </c>
      <c r="S6" s="10" t="s">
        <v>32</v>
      </c>
      <c r="V6" s="4"/>
      <c r="W6" s="9"/>
      <c r="X6"/>
      <c r="Y6"/>
      <c r="Z6"/>
      <c r="AA6"/>
      <c r="AB6"/>
      <c r="AC6"/>
      <c r="AD6"/>
    </row>
    <row r="7" spans="1:30" ht="16.5" x14ac:dyDescent="0.25">
      <c r="A7" s="8" t="s">
        <v>158</v>
      </c>
      <c r="B7" s="10" t="s">
        <v>35</v>
      </c>
      <c r="C7" s="30" t="s">
        <v>6</v>
      </c>
      <c r="D7" s="10" t="s">
        <v>35</v>
      </c>
      <c r="E7" s="6" t="s">
        <v>9</v>
      </c>
      <c r="F7" s="10" t="s">
        <v>35</v>
      </c>
      <c r="G7" s="10" t="s">
        <v>35</v>
      </c>
      <c r="H7" s="29" t="s">
        <v>52</v>
      </c>
      <c r="I7" s="29" t="s">
        <v>52</v>
      </c>
      <c r="J7" s="16"/>
      <c r="K7" s="16"/>
      <c r="L7" s="8" t="str">
        <f t="shared" ref="L7:L13" si="3">A7</f>
        <v>國一孝</v>
      </c>
      <c r="M7" s="10" t="s">
        <v>35</v>
      </c>
      <c r="N7" s="10" t="s">
        <v>58</v>
      </c>
      <c r="O7" s="10" t="s">
        <v>35</v>
      </c>
      <c r="P7" s="10" t="s">
        <v>35</v>
      </c>
      <c r="Q7" s="10" t="s">
        <v>58</v>
      </c>
      <c r="R7" s="10" t="s">
        <v>58</v>
      </c>
      <c r="S7" s="10" t="s">
        <v>35</v>
      </c>
      <c r="V7" s="4"/>
      <c r="W7" s="9"/>
      <c r="X7"/>
      <c r="Y7"/>
      <c r="Z7"/>
      <c r="AA7"/>
      <c r="AB7"/>
      <c r="AC7"/>
      <c r="AD7"/>
    </row>
    <row r="8" spans="1:30" ht="16.5" x14ac:dyDescent="0.25">
      <c r="A8" s="8" t="s">
        <v>159</v>
      </c>
      <c r="B8" s="29" t="s">
        <v>61</v>
      </c>
      <c r="C8" s="10" t="s">
        <v>39</v>
      </c>
      <c r="D8" s="10" t="s">
        <v>39</v>
      </c>
      <c r="E8" s="10" t="s">
        <v>58</v>
      </c>
      <c r="F8" s="10" t="s">
        <v>39</v>
      </c>
      <c r="G8" s="10" t="s">
        <v>39</v>
      </c>
      <c r="H8" s="10" t="s">
        <v>58</v>
      </c>
      <c r="I8" s="10" t="s">
        <v>58</v>
      </c>
      <c r="J8" s="16"/>
      <c r="K8" s="16"/>
      <c r="L8" s="8" t="str">
        <f t="shared" si="3"/>
        <v>國一仁</v>
      </c>
      <c r="M8" s="10" t="s">
        <v>58</v>
      </c>
      <c r="N8" s="10" t="s">
        <v>39</v>
      </c>
      <c r="O8" s="6" t="s">
        <v>9</v>
      </c>
      <c r="P8" s="10" t="s">
        <v>39</v>
      </c>
      <c r="Q8" s="10" t="s">
        <v>39</v>
      </c>
      <c r="R8" s="29" t="s">
        <v>131</v>
      </c>
      <c r="S8" s="10" t="s">
        <v>39</v>
      </c>
      <c r="U8" s="4"/>
      <c r="W8" s="9"/>
      <c r="X8"/>
      <c r="Y8"/>
      <c r="Z8"/>
      <c r="AA8"/>
      <c r="AB8"/>
      <c r="AC8"/>
      <c r="AD8"/>
    </row>
    <row r="9" spans="1:30" ht="16.5" x14ac:dyDescent="0.25">
      <c r="A9" s="8" t="s">
        <v>160</v>
      </c>
      <c r="B9" s="10" t="s">
        <v>40</v>
      </c>
      <c r="C9" s="30" t="s">
        <v>54</v>
      </c>
      <c r="D9" s="10" t="s">
        <v>40</v>
      </c>
      <c r="E9" s="10" t="s">
        <v>40</v>
      </c>
      <c r="F9" s="10" t="s">
        <v>10</v>
      </c>
      <c r="G9" s="10" t="s">
        <v>10</v>
      </c>
      <c r="H9" s="29" t="s">
        <v>61</v>
      </c>
      <c r="I9" s="10" t="s">
        <v>10</v>
      </c>
      <c r="J9" s="16"/>
      <c r="K9" s="16"/>
      <c r="L9" s="8" t="str">
        <f t="shared" si="3"/>
        <v>國一愛</v>
      </c>
      <c r="M9" s="10" t="s">
        <v>40</v>
      </c>
      <c r="N9" s="29" t="s">
        <v>38</v>
      </c>
      <c r="O9" s="10" t="s">
        <v>10</v>
      </c>
      <c r="P9" s="10" t="s">
        <v>40</v>
      </c>
      <c r="Q9" s="10" t="s">
        <v>10</v>
      </c>
      <c r="R9" s="10" t="s">
        <v>40</v>
      </c>
      <c r="S9" s="10" t="s">
        <v>40</v>
      </c>
      <c r="W9" s="9"/>
      <c r="X9"/>
      <c r="Y9"/>
      <c r="Z9"/>
      <c r="AA9"/>
      <c r="AB9"/>
      <c r="AC9"/>
      <c r="AD9"/>
    </row>
    <row r="10" spans="1:30" ht="16.5" x14ac:dyDescent="0.25">
      <c r="A10" s="8" t="s">
        <v>161</v>
      </c>
      <c r="B10" s="10" t="s">
        <v>10</v>
      </c>
      <c r="C10" s="10" t="s">
        <v>10</v>
      </c>
      <c r="D10" s="29" t="s">
        <v>61</v>
      </c>
      <c r="E10" s="10" t="s">
        <v>10</v>
      </c>
      <c r="F10" s="10" t="s">
        <v>42</v>
      </c>
      <c r="G10" s="10" t="s">
        <v>42</v>
      </c>
      <c r="H10" s="29" t="s">
        <v>7</v>
      </c>
      <c r="I10" s="10" t="s">
        <v>42</v>
      </c>
      <c r="J10" s="16"/>
      <c r="K10" s="16"/>
      <c r="L10" s="8" t="str">
        <f t="shared" si="3"/>
        <v>國一信</v>
      </c>
      <c r="M10" s="10" t="s">
        <v>10</v>
      </c>
      <c r="N10" s="6" t="s">
        <v>9</v>
      </c>
      <c r="O10" s="10" t="s">
        <v>42</v>
      </c>
      <c r="P10" s="10" t="s">
        <v>10</v>
      </c>
      <c r="Q10" s="10" t="s">
        <v>42</v>
      </c>
      <c r="R10" s="10" t="s">
        <v>10</v>
      </c>
      <c r="S10" s="10" t="s">
        <v>42</v>
      </c>
      <c r="X10"/>
      <c r="Y10"/>
      <c r="Z10"/>
      <c r="AA10"/>
      <c r="AB10"/>
      <c r="AC10"/>
      <c r="AD10"/>
    </row>
    <row r="11" spans="1:30" ht="16.5" x14ac:dyDescent="0.25">
      <c r="A11" s="8" t="s">
        <v>162</v>
      </c>
      <c r="B11" s="10" t="s">
        <v>92</v>
      </c>
      <c r="C11" s="29" t="s">
        <v>15</v>
      </c>
      <c r="D11" s="10" t="s">
        <v>92</v>
      </c>
      <c r="E11" s="10" t="s">
        <v>92</v>
      </c>
      <c r="F11" s="6" t="s">
        <v>34</v>
      </c>
      <c r="G11" s="6" t="s">
        <v>34</v>
      </c>
      <c r="H11" s="29" t="s">
        <v>15</v>
      </c>
      <c r="I11" s="29" t="s">
        <v>15</v>
      </c>
      <c r="J11" s="16"/>
      <c r="K11" s="16"/>
      <c r="L11" s="8" t="str">
        <f t="shared" si="3"/>
        <v>國一義</v>
      </c>
      <c r="M11" s="10" t="s">
        <v>92</v>
      </c>
      <c r="N11" s="29" t="s">
        <v>15</v>
      </c>
      <c r="O11" s="29" t="s">
        <v>15</v>
      </c>
      <c r="P11" s="10" t="s">
        <v>92</v>
      </c>
      <c r="Q11" s="29" t="s">
        <v>15</v>
      </c>
      <c r="R11" s="29" t="s">
        <v>61</v>
      </c>
      <c r="S11" s="10" t="s">
        <v>92</v>
      </c>
      <c r="W11" s="9"/>
      <c r="X11"/>
      <c r="Y11"/>
      <c r="Z11"/>
      <c r="AA11"/>
      <c r="AB11"/>
      <c r="AC11"/>
      <c r="AD11"/>
    </row>
    <row r="12" spans="1:30" ht="16.5" x14ac:dyDescent="0.25">
      <c r="A12" s="8" t="s">
        <v>163</v>
      </c>
      <c r="B12" s="10" t="s">
        <v>44</v>
      </c>
      <c r="C12" s="29" t="s">
        <v>36</v>
      </c>
      <c r="D12" s="10" t="s">
        <v>44</v>
      </c>
      <c r="E12" s="29" t="s">
        <v>36</v>
      </c>
      <c r="F12" s="10" t="s">
        <v>44</v>
      </c>
      <c r="G12" s="10" t="s">
        <v>44</v>
      </c>
      <c r="H12" s="29" t="s">
        <v>36</v>
      </c>
      <c r="I12" s="10" t="s">
        <v>44</v>
      </c>
      <c r="J12" s="16"/>
      <c r="K12" s="16"/>
      <c r="L12" s="8" t="str">
        <f t="shared" si="3"/>
        <v>國一和</v>
      </c>
      <c r="M12" s="10" t="s">
        <v>44</v>
      </c>
      <c r="N12" s="10" t="s">
        <v>44</v>
      </c>
      <c r="O12" s="29" t="s">
        <v>36</v>
      </c>
      <c r="P12" s="10" t="s">
        <v>44</v>
      </c>
      <c r="Q12" s="29" t="s">
        <v>36</v>
      </c>
      <c r="R12" s="10" t="s">
        <v>44</v>
      </c>
      <c r="S12" s="10" t="s">
        <v>44</v>
      </c>
      <c r="Z12"/>
      <c r="AA12"/>
      <c r="AB12"/>
      <c r="AC12"/>
      <c r="AD12"/>
    </row>
    <row r="13" spans="1:30" ht="16.5" x14ac:dyDescent="0.25">
      <c r="A13" s="8" t="s">
        <v>164</v>
      </c>
      <c r="B13" s="6" t="s">
        <v>9</v>
      </c>
      <c r="C13" s="10" t="s">
        <v>45</v>
      </c>
      <c r="D13" s="10" t="s">
        <v>45</v>
      </c>
      <c r="E13" s="29" t="s">
        <v>46</v>
      </c>
      <c r="F13" s="10" t="s">
        <v>45</v>
      </c>
      <c r="G13" s="10" t="s">
        <v>45</v>
      </c>
      <c r="H13" s="29" t="s">
        <v>46</v>
      </c>
      <c r="I13" s="29" t="s">
        <v>46</v>
      </c>
      <c r="J13" s="16"/>
      <c r="K13" s="16"/>
      <c r="L13" s="8" t="str">
        <f t="shared" si="3"/>
        <v>國一平</v>
      </c>
      <c r="M13" s="10" t="s">
        <v>45</v>
      </c>
      <c r="N13" s="29" t="s">
        <v>46</v>
      </c>
      <c r="O13" s="29" t="s">
        <v>46</v>
      </c>
      <c r="P13" s="10" t="s">
        <v>45</v>
      </c>
      <c r="Q13" s="29" t="s">
        <v>46</v>
      </c>
      <c r="R13" s="29" t="s">
        <v>36</v>
      </c>
      <c r="S13" s="10" t="s">
        <v>45</v>
      </c>
      <c r="Z13"/>
      <c r="AA13"/>
      <c r="AB13"/>
      <c r="AC13"/>
      <c r="AD13"/>
    </row>
    <row r="14" spans="1:30" ht="16.5" x14ac:dyDescent="0.25">
      <c r="A14" s="26"/>
      <c r="B14" s="44" t="str">
        <f>B2</f>
        <v>108.12.02(一)</v>
      </c>
      <c r="C14" s="44"/>
      <c r="D14" s="44"/>
      <c r="E14" s="44"/>
      <c r="F14" s="44"/>
      <c r="G14" s="44"/>
      <c r="H14" s="44"/>
      <c r="I14" s="44"/>
      <c r="J14" s="16"/>
      <c r="K14" s="16"/>
      <c r="L14" s="26"/>
      <c r="M14" s="44" t="str">
        <f>M2</f>
        <v>108.12.03(二)</v>
      </c>
      <c r="N14" s="44"/>
      <c r="O14" s="44"/>
      <c r="P14" s="44"/>
      <c r="Q14" s="44"/>
      <c r="R14" s="44"/>
      <c r="S14" s="44"/>
      <c r="X14" s="9"/>
      <c r="Y14"/>
      <c r="Z14"/>
      <c r="AA14"/>
      <c r="AB14"/>
      <c r="AC14"/>
      <c r="AD14"/>
    </row>
    <row r="15" spans="1:30" ht="16.5" x14ac:dyDescent="0.25">
      <c r="A15" s="26" t="s">
        <v>147</v>
      </c>
      <c r="B15" s="26" t="s">
        <v>148</v>
      </c>
      <c r="C15" s="26" t="s">
        <v>210</v>
      </c>
      <c r="D15" s="26" t="s">
        <v>125</v>
      </c>
      <c r="E15" s="26" t="s">
        <v>211</v>
      </c>
      <c r="F15" s="26" t="s">
        <v>125</v>
      </c>
      <c r="G15" s="3" t="s">
        <v>1</v>
      </c>
      <c r="H15" s="26" t="s">
        <v>148</v>
      </c>
      <c r="I15" s="26" t="s">
        <v>212</v>
      </c>
      <c r="J15" s="16"/>
      <c r="K15" s="16"/>
      <c r="L15" s="26" t="s">
        <v>147</v>
      </c>
      <c r="M15" s="26" t="s">
        <v>148</v>
      </c>
      <c r="N15" s="26" t="s">
        <v>214</v>
      </c>
      <c r="O15" s="26" t="s">
        <v>125</v>
      </c>
      <c r="P15" s="3" t="s">
        <v>126</v>
      </c>
      <c r="Q15" s="3" t="s">
        <v>148</v>
      </c>
      <c r="R15" s="3" t="s">
        <v>215</v>
      </c>
      <c r="S15" s="26" t="s">
        <v>127</v>
      </c>
      <c r="X15" s="9"/>
      <c r="Y15"/>
      <c r="Z15"/>
      <c r="AA15"/>
      <c r="AB15"/>
      <c r="AC15"/>
      <c r="AD15"/>
    </row>
    <row r="16" spans="1:30" ht="16.5" x14ac:dyDescent="0.25">
      <c r="A16" s="26" t="s">
        <v>149</v>
      </c>
      <c r="B16" s="26" t="str">
        <f>$B$4</f>
        <v>第一節</v>
      </c>
      <c r="C16" s="26" t="str">
        <f>$C$4</f>
        <v>第二節</v>
      </c>
      <c r="D16" s="26" t="str">
        <f>$D$4</f>
        <v>第三節</v>
      </c>
      <c r="E16" s="26" t="str">
        <f>$E$4</f>
        <v>第四節</v>
      </c>
      <c r="F16" s="26" t="str">
        <f>$F$4</f>
        <v>第五節</v>
      </c>
      <c r="G16" s="26" t="str">
        <f>$G$4</f>
        <v>第六節</v>
      </c>
      <c r="H16" s="26" t="str">
        <f>$H$4</f>
        <v>第七節</v>
      </c>
      <c r="I16" s="26" t="str">
        <f>$I$4</f>
        <v>第八節</v>
      </c>
      <c r="J16" s="16"/>
      <c r="K16" s="16"/>
      <c r="L16" s="26" t="s">
        <v>149</v>
      </c>
      <c r="M16" s="26" t="str">
        <f>$M$4</f>
        <v>第一節</v>
      </c>
      <c r="N16" s="26" t="str">
        <f>$N$4</f>
        <v>第二節</v>
      </c>
      <c r="O16" s="26" t="str">
        <f>$O$4</f>
        <v>第三節</v>
      </c>
      <c r="P16" s="26" t="str">
        <f>$P$4</f>
        <v>第四節</v>
      </c>
      <c r="Q16" s="26" t="str">
        <f>$Q$4</f>
        <v>第五節</v>
      </c>
      <c r="R16" s="26" t="str">
        <f>$R$4</f>
        <v>第六節</v>
      </c>
      <c r="S16" s="26" t="str">
        <f>$S$4</f>
        <v>第七節</v>
      </c>
      <c r="X16" s="9"/>
      <c r="Y16"/>
      <c r="Z16"/>
      <c r="AA16"/>
      <c r="AB16"/>
      <c r="AC16"/>
      <c r="AD16"/>
    </row>
    <row r="17" spans="1:30" ht="16.5" x14ac:dyDescent="0.25">
      <c r="A17" s="8" t="s">
        <v>165</v>
      </c>
      <c r="B17" s="29" t="s">
        <v>131</v>
      </c>
      <c r="C17" s="10" t="s">
        <v>4</v>
      </c>
      <c r="D17" s="10" t="s">
        <v>4</v>
      </c>
      <c r="E17" s="29" t="s">
        <v>7</v>
      </c>
      <c r="F17" s="29" t="s">
        <v>38</v>
      </c>
      <c r="G17" s="10" t="s">
        <v>4</v>
      </c>
      <c r="H17" s="10" t="s">
        <v>4</v>
      </c>
      <c r="I17" s="29" t="s">
        <v>38</v>
      </c>
      <c r="J17" s="17"/>
      <c r="K17" s="16"/>
      <c r="L17" s="8" t="str">
        <f>A17</f>
        <v>國二忠</v>
      </c>
      <c r="M17" s="10" t="s">
        <v>4</v>
      </c>
      <c r="N17" s="10" t="s">
        <v>4</v>
      </c>
      <c r="O17" s="29" t="s">
        <v>38</v>
      </c>
      <c r="P17" s="10" t="s">
        <v>4</v>
      </c>
      <c r="Q17" s="6" t="s">
        <v>9</v>
      </c>
      <c r="R17" s="29" t="s">
        <v>132</v>
      </c>
      <c r="S17" s="10" t="s">
        <v>4</v>
      </c>
      <c r="X17" s="9"/>
      <c r="Y17"/>
      <c r="Z17"/>
      <c r="AA17"/>
      <c r="AB17"/>
      <c r="AC17"/>
      <c r="AD17"/>
    </row>
    <row r="18" spans="1:30" ht="16.5" x14ac:dyDescent="0.25">
      <c r="A18" s="8" t="s">
        <v>166</v>
      </c>
      <c r="B18" s="10" t="s">
        <v>8</v>
      </c>
      <c r="C18" s="29" t="s">
        <v>7</v>
      </c>
      <c r="D18" s="10" t="s">
        <v>8</v>
      </c>
      <c r="E18" s="10" t="s">
        <v>8</v>
      </c>
      <c r="F18" s="10" t="s">
        <v>8</v>
      </c>
      <c r="G18" s="6" t="s">
        <v>33</v>
      </c>
      <c r="H18" s="10" t="s">
        <v>8</v>
      </c>
      <c r="I18" s="29" t="s">
        <v>5</v>
      </c>
      <c r="J18" s="16"/>
      <c r="K18" s="16"/>
      <c r="L18" s="8" t="str">
        <f t="shared" ref="L18:L24" si="4">A18</f>
        <v>國二孝</v>
      </c>
      <c r="M18" s="10" t="s">
        <v>8</v>
      </c>
      <c r="N18" s="29" t="s">
        <v>5</v>
      </c>
      <c r="O18" s="29" t="s">
        <v>132</v>
      </c>
      <c r="P18" s="10" t="s">
        <v>8</v>
      </c>
      <c r="Q18" s="12" t="s">
        <v>231</v>
      </c>
      <c r="R18" s="10" t="s">
        <v>8</v>
      </c>
      <c r="S18" s="10" t="s">
        <v>8</v>
      </c>
      <c r="AA18"/>
      <c r="AB18"/>
      <c r="AC18"/>
      <c r="AD18"/>
    </row>
    <row r="19" spans="1:30" ht="16.5" x14ac:dyDescent="0.25">
      <c r="A19" s="8" t="s">
        <v>167</v>
      </c>
      <c r="B19" s="29" t="s">
        <v>105</v>
      </c>
      <c r="C19" s="29" t="s">
        <v>5</v>
      </c>
      <c r="D19" s="10" t="s">
        <v>11</v>
      </c>
      <c r="E19" s="10" t="s">
        <v>11</v>
      </c>
      <c r="F19" s="10" t="s">
        <v>11</v>
      </c>
      <c r="G19" s="29" t="s">
        <v>38</v>
      </c>
      <c r="H19" s="29" t="s">
        <v>105</v>
      </c>
      <c r="I19" s="29" t="s">
        <v>105</v>
      </c>
      <c r="J19" s="16"/>
      <c r="K19" s="16"/>
      <c r="L19" s="8" t="str">
        <f t="shared" si="4"/>
        <v>國二仁</v>
      </c>
      <c r="M19" s="6" t="s">
        <v>33</v>
      </c>
      <c r="N19" s="10" t="s">
        <v>11</v>
      </c>
      <c r="O19" s="29" t="s">
        <v>5</v>
      </c>
      <c r="P19" s="10" t="s">
        <v>11</v>
      </c>
      <c r="Q19" s="27" t="s">
        <v>133</v>
      </c>
      <c r="R19" s="27" t="s">
        <v>133</v>
      </c>
      <c r="S19" s="10" t="s">
        <v>11</v>
      </c>
      <c r="AA19"/>
      <c r="AB19"/>
      <c r="AC19"/>
      <c r="AD19"/>
    </row>
    <row r="20" spans="1:30" ht="16.5" x14ac:dyDescent="0.25">
      <c r="A20" s="8" t="s">
        <v>168</v>
      </c>
      <c r="B20" s="29" t="s">
        <v>38</v>
      </c>
      <c r="C20" s="10" t="s">
        <v>12</v>
      </c>
      <c r="D20" s="29" t="s">
        <v>132</v>
      </c>
      <c r="E20" s="29" t="s">
        <v>132</v>
      </c>
      <c r="F20" s="10" t="s">
        <v>12</v>
      </c>
      <c r="G20" s="10" t="s">
        <v>12</v>
      </c>
      <c r="H20" s="29" t="s">
        <v>132</v>
      </c>
      <c r="I20" s="29" t="s">
        <v>132</v>
      </c>
      <c r="J20" s="16"/>
      <c r="K20" s="16"/>
      <c r="L20" s="8" t="str">
        <f t="shared" si="4"/>
        <v>國二愛</v>
      </c>
      <c r="M20" s="10" t="s">
        <v>12</v>
      </c>
      <c r="N20" s="29" t="s">
        <v>105</v>
      </c>
      <c r="O20" s="10" t="s">
        <v>12</v>
      </c>
      <c r="P20" s="29" t="s">
        <v>132</v>
      </c>
      <c r="Q20" s="6" t="s">
        <v>33</v>
      </c>
      <c r="R20" s="29" t="s">
        <v>105</v>
      </c>
      <c r="S20" s="10" t="s">
        <v>12</v>
      </c>
      <c r="AA20"/>
      <c r="AB20"/>
      <c r="AC20"/>
      <c r="AD20"/>
    </row>
    <row r="21" spans="1:30" ht="16.5" x14ac:dyDescent="0.25">
      <c r="A21" s="8" t="s">
        <v>169</v>
      </c>
      <c r="B21" s="10" t="s">
        <v>14</v>
      </c>
      <c r="C21" s="29" t="s">
        <v>38</v>
      </c>
      <c r="D21" s="10" t="s">
        <v>14</v>
      </c>
      <c r="E21" s="10" t="s">
        <v>14</v>
      </c>
      <c r="F21" s="29" t="s">
        <v>7</v>
      </c>
      <c r="G21" s="10" t="s">
        <v>14</v>
      </c>
      <c r="H21" s="6" t="s">
        <v>33</v>
      </c>
      <c r="I21" s="10" t="s">
        <v>14</v>
      </c>
      <c r="J21" s="16"/>
      <c r="K21" s="16"/>
      <c r="L21" s="8" t="str">
        <f t="shared" si="4"/>
        <v>國二信</v>
      </c>
      <c r="M21" s="29" t="s">
        <v>132</v>
      </c>
      <c r="N21" s="10" t="s">
        <v>14</v>
      </c>
      <c r="O21" s="10" t="s">
        <v>14</v>
      </c>
      <c r="P21" s="12" t="s">
        <v>231</v>
      </c>
      <c r="Q21" s="10" t="s">
        <v>14</v>
      </c>
      <c r="R21" s="6" t="s">
        <v>9</v>
      </c>
      <c r="S21" s="10" t="s">
        <v>14</v>
      </c>
      <c r="AA21"/>
      <c r="AB21"/>
      <c r="AC21"/>
      <c r="AD21"/>
    </row>
    <row r="22" spans="1:30" ht="16.5" x14ac:dyDescent="0.25">
      <c r="A22" s="8" t="s">
        <v>170</v>
      </c>
      <c r="B22" s="10" t="s">
        <v>16</v>
      </c>
      <c r="C22" s="29" t="s">
        <v>52</v>
      </c>
      <c r="D22" s="10" t="s">
        <v>16</v>
      </c>
      <c r="E22" s="10" t="s">
        <v>16</v>
      </c>
      <c r="F22" s="29" t="s">
        <v>52</v>
      </c>
      <c r="G22" s="10" t="s">
        <v>16</v>
      </c>
      <c r="H22" s="10" t="s">
        <v>16</v>
      </c>
      <c r="I22" s="6" t="s">
        <v>29</v>
      </c>
      <c r="J22" s="16"/>
      <c r="K22" s="16"/>
      <c r="L22" s="8" t="str">
        <f t="shared" si="4"/>
        <v>國二義</v>
      </c>
      <c r="M22" s="10" t="s">
        <v>16</v>
      </c>
      <c r="N22" s="10" t="s">
        <v>16</v>
      </c>
      <c r="O22" s="29" t="s">
        <v>61</v>
      </c>
      <c r="P22" s="10" t="s">
        <v>16</v>
      </c>
      <c r="Q22" s="6" t="s">
        <v>29</v>
      </c>
      <c r="R22" s="6" t="s">
        <v>29</v>
      </c>
      <c r="S22" s="10" t="s">
        <v>16</v>
      </c>
      <c r="AA22"/>
      <c r="AB22"/>
      <c r="AC22"/>
      <c r="AD22"/>
    </row>
    <row r="23" spans="1:30" ht="16.5" x14ac:dyDescent="0.25">
      <c r="A23" s="8" t="s">
        <v>171</v>
      </c>
      <c r="B23" s="29" t="s">
        <v>5</v>
      </c>
      <c r="C23" s="29" t="s">
        <v>144</v>
      </c>
      <c r="D23" s="10" t="s">
        <v>17</v>
      </c>
      <c r="E23" s="10" t="s">
        <v>17</v>
      </c>
      <c r="F23" s="29" t="s">
        <v>5</v>
      </c>
      <c r="G23" s="29" t="s">
        <v>5</v>
      </c>
      <c r="H23" s="29" t="s">
        <v>144</v>
      </c>
      <c r="I23" s="29" t="s">
        <v>144</v>
      </c>
      <c r="J23" s="16"/>
      <c r="K23" s="16"/>
      <c r="L23" s="8" t="str">
        <f t="shared" si="4"/>
        <v>國二和</v>
      </c>
      <c r="M23" s="10" t="s">
        <v>17</v>
      </c>
      <c r="N23" s="10" t="s">
        <v>17</v>
      </c>
      <c r="O23" s="29" t="s">
        <v>144</v>
      </c>
      <c r="P23" s="29" t="s">
        <v>5</v>
      </c>
      <c r="Q23" s="29" t="s">
        <v>144</v>
      </c>
      <c r="R23" s="29" t="s">
        <v>144</v>
      </c>
      <c r="S23" s="29" t="s">
        <v>5</v>
      </c>
      <c r="AA23"/>
      <c r="AB23"/>
      <c r="AC23"/>
      <c r="AD23"/>
    </row>
    <row r="24" spans="1:30" ht="16.5" x14ac:dyDescent="0.25">
      <c r="A24" s="8" t="s">
        <v>172</v>
      </c>
      <c r="B24" s="10" t="s">
        <v>18</v>
      </c>
      <c r="C24" s="29" t="s">
        <v>140</v>
      </c>
      <c r="D24" s="10" t="s">
        <v>18</v>
      </c>
      <c r="E24" s="10" t="s">
        <v>18</v>
      </c>
      <c r="F24" s="10" t="s">
        <v>18</v>
      </c>
      <c r="G24" s="10" t="s">
        <v>18</v>
      </c>
      <c r="H24" s="29" t="s">
        <v>140</v>
      </c>
      <c r="I24" s="29" t="s">
        <v>140</v>
      </c>
      <c r="J24" s="16"/>
      <c r="K24" s="16"/>
      <c r="L24" s="8" t="str">
        <f t="shared" si="4"/>
        <v>國二平</v>
      </c>
      <c r="M24" s="10" t="s">
        <v>18</v>
      </c>
      <c r="N24" s="29" t="s">
        <v>140</v>
      </c>
      <c r="O24" s="12" t="s">
        <v>231</v>
      </c>
      <c r="P24" s="10" t="s">
        <v>18</v>
      </c>
      <c r="Q24" s="29" t="s">
        <v>140</v>
      </c>
      <c r="R24" s="29" t="s">
        <v>140</v>
      </c>
      <c r="S24" s="10" t="s">
        <v>18</v>
      </c>
      <c r="AA24"/>
      <c r="AB24"/>
      <c r="AC24"/>
      <c r="AD24"/>
    </row>
    <row r="25" spans="1:30" ht="16.5" x14ac:dyDescent="0.25">
      <c r="A25" s="26"/>
      <c r="B25" s="44" t="str">
        <f>B2</f>
        <v>108.12.02(一)</v>
      </c>
      <c r="C25" s="44"/>
      <c r="D25" s="44"/>
      <c r="E25" s="44"/>
      <c r="F25" s="44"/>
      <c r="G25" s="44"/>
      <c r="H25" s="44"/>
      <c r="I25" s="44"/>
      <c r="J25" s="16"/>
      <c r="K25" s="16"/>
      <c r="L25" s="26"/>
      <c r="M25" s="44" t="str">
        <f>M2</f>
        <v>108.12.03(二)</v>
      </c>
      <c r="N25" s="44"/>
      <c r="O25" s="44"/>
      <c r="P25" s="44"/>
      <c r="Q25" s="44"/>
      <c r="R25" s="44"/>
      <c r="S25" s="44"/>
      <c r="AB25"/>
      <c r="AC25"/>
      <c r="AD25"/>
    </row>
    <row r="26" spans="1:30" ht="16.5" x14ac:dyDescent="0.25">
      <c r="A26" s="26" t="s">
        <v>147</v>
      </c>
      <c r="B26" s="26" t="s">
        <v>148</v>
      </c>
      <c r="C26" s="26" t="s">
        <v>210</v>
      </c>
      <c r="D26" s="26" t="s">
        <v>125</v>
      </c>
      <c r="E26" s="26" t="s">
        <v>211</v>
      </c>
      <c r="F26" s="26" t="s">
        <v>125</v>
      </c>
      <c r="G26" s="3" t="s">
        <v>213</v>
      </c>
      <c r="H26" s="26" t="s">
        <v>148</v>
      </c>
      <c r="I26" s="26" t="s">
        <v>212</v>
      </c>
      <c r="J26" s="16"/>
      <c r="K26" s="16"/>
      <c r="L26" s="26" t="s">
        <v>147</v>
      </c>
      <c r="M26" s="26" t="s">
        <v>148</v>
      </c>
      <c r="N26" s="26" t="s">
        <v>214</v>
      </c>
      <c r="O26" s="26" t="s">
        <v>125</v>
      </c>
      <c r="P26" s="3" t="s">
        <v>126</v>
      </c>
      <c r="Q26" s="3" t="s">
        <v>148</v>
      </c>
      <c r="R26" s="3" t="s">
        <v>215</v>
      </c>
      <c r="S26" s="26" t="s">
        <v>127</v>
      </c>
      <c r="AB26"/>
      <c r="AC26"/>
      <c r="AD26"/>
    </row>
    <row r="27" spans="1:30" ht="16.5" x14ac:dyDescent="0.25">
      <c r="A27" s="26" t="s">
        <v>149</v>
      </c>
      <c r="B27" s="26" t="str">
        <f>$B$4</f>
        <v>第一節</v>
      </c>
      <c r="C27" s="26" t="str">
        <f>$C$4</f>
        <v>第二節</v>
      </c>
      <c r="D27" s="26" t="str">
        <f>$D$4</f>
        <v>第三節</v>
      </c>
      <c r="E27" s="26" t="str">
        <f>$E$4</f>
        <v>第四節</v>
      </c>
      <c r="F27" s="26" t="str">
        <f>$F$4</f>
        <v>第五節</v>
      </c>
      <c r="G27" s="26" t="str">
        <f>$G$4</f>
        <v>第六節</v>
      </c>
      <c r="H27" s="26" t="str">
        <f>$H$4</f>
        <v>第七節</v>
      </c>
      <c r="I27" s="26" t="str">
        <f>$I$4</f>
        <v>第八節</v>
      </c>
      <c r="J27" s="16"/>
      <c r="K27" s="16"/>
      <c r="L27" s="26" t="s">
        <v>149</v>
      </c>
      <c r="M27" s="26" t="str">
        <f>$M$4</f>
        <v>第一節</v>
      </c>
      <c r="N27" s="26" t="str">
        <f>$N$4</f>
        <v>第二節</v>
      </c>
      <c r="O27" s="26" t="str">
        <f>$O$4</f>
        <v>第三節</v>
      </c>
      <c r="P27" s="26" t="str">
        <f>$P$4</f>
        <v>第四節</v>
      </c>
      <c r="Q27" s="26" t="str">
        <f>$Q$4</f>
        <v>第五節</v>
      </c>
      <c r="R27" s="26" t="str">
        <f>$R$4</f>
        <v>第六節</v>
      </c>
      <c r="S27" s="26" t="str">
        <f>$S$4</f>
        <v>第七節</v>
      </c>
      <c r="U27" s="4"/>
      <c r="AB27"/>
      <c r="AC27"/>
      <c r="AD27"/>
    </row>
    <row r="28" spans="1:30" ht="16.5" x14ac:dyDescent="0.25">
      <c r="A28" s="8" t="s">
        <v>173</v>
      </c>
      <c r="B28" s="10" t="s">
        <v>23</v>
      </c>
      <c r="C28" s="10" t="s">
        <v>23</v>
      </c>
      <c r="D28" s="10" t="s">
        <v>20</v>
      </c>
      <c r="E28" s="10" t="s">
        <v>20</v>
      </c>
      <c r="F28" s="10" t="s">
        <v>20</v>
      </c>
      <c r="G28" s="10" t="s">
        <v>23</v>
      </c>
      <c r="H28" s="10" t="s">
        <v>23</v>
      </c>
      <c r="I28" s="10" t="s">
        <v>20</v>
      </c>
      <c r="J28" s="16"/>
      <c r="K28" s="16"/>
      <c r="L28" s="8" t="str">
        <f>A28</f>
        <v>國三忠</v>
      </c>
      <c r="M28" s="10" t="s">
        <v>20</v>
      </c>
      <c r="N28" s="10" t="s">
        <v>23</v>
      </c>
      <c r="O28" s="10" t="s">
        <v>23</v>
      </c>
      <c r="P28" s="10" t="s">
        <v>20</v>
      </c>
      <c r="Q28" s="10" t="s">
        <v>23</v>
      </c>
      <c r="R28" s="10" t="s">
        <v>20</v>
      </c>
      <c r="S28" s="10" t="s">
        <v>20</v>
      </c>
      <c r="U28" s="4"/>
      <c r="AA28"/>
      <c r="AB28"/>
      <c r="AC28"/>
      <c r="AD28"/>
    </row>
    <row r="29" spans="1:30" ht="16.5" x14ac:dyDescent="0.25">
      <c r="A29" s="8" t="s">
        <v>174</v>
      </c>
      <c r="B29" s="10" t="s">
        <v>22</v>
      </c>
      <c r="C29" s="10" t="s">
        <v>22</v>
      </c>
      <c r="D29" s="30" t="s">
        <v>54</v>
      </c>
      <c r="E29" s="10" t="s">
        <v>22</v>
      </c>
      <c r="F29" s="10" t="s">
        <v>22</v>
      </c>
      <c r="G29" s="10" t="s">
        <v>22</v>
      </c>
      <c r="H29" s="30" t="s">
        <v>54</v>
      </c>
      <c r="I29" s="10" t="s">
        <v>23</v>
      </c>
      <c r="J29" s="16"/>
      <c r="K29" s="16"/>
      <c r="L29" s="8" t="str">
        <f t="shared" ref="L29:L35" si="5">A29</f>
        <v>國三孝</v>
      </c>
      <c r="M29" s="10" t="s">
        <v>23</v>
      </c>
      <c r="N29" s="10" t="s">
        <v>22</v>
      </c>
      <c r="O29" s="6" t="s">
        <v>33</v>
      </c>
      <c r="P29" s="10" t="s">
        <v>22</v>
      </c>
      <c r="Q29" s="10" t="s">
        <v>22</v>
      </c>
      <c r="R29" s="10" t="s">
        <v>23</v>
      </c>
      <c r="S29" s="10" t="s">
        <v>22</v>
      </c>
      <c r="U29" s="4"/>
      <c r="AA29"/>
      <c r="AB29"/>
      <c r="AC29"/>
      <c r="AD29"/>
    </row>
    <row r="30" spans="1:30" ht="16.5" x14ac:dyDescent="0.25">
      <c r="A30" s="8" t="s">
        <v>175</v>
      </c>
      <c r="B30" s="10" t="s">
        <v>24</v>
      </c>
      <c r="C30" s="10" t="s">
        <v>24</v>
      </c>
      <c r="D30" s="29" t="s">
        <v>131</v>
      </c>
      <c r="E30" s="10" t="s">
        <v>24</v>
      </c>
      <c r="F30" s="29" t="s">
        <v>131</v>
      </c>
      <c r="G30" s="29" t="s">
        <v>131</v>
      </c>
      <c r="H30" s="10" t="s">
        <v>24</v>
      </c>
      <c r="I30" s="10" t="s">
        <v>24</v>
      </c>
      <c r="J30" s="16"/>
      <c r="K30" s="18"/>
      <c r="L30" s="8" t="str">
        <f t="shared" si="5"/>
        <v>國三仁</v>
      </c>
      <c r="M30" s="10" t="s">
        <v>24</v>
      </c>
      <c r="N30" s="29" t="s">
        <v>131</v>
      </c>
      <c r="O30" s="10" t="s">
        <v>24</v>
      </c>
      <c r="P30" s="29" t="s">
        <v>131</v>
      </c>
      <c r="Q30" s="29" t="s">
        <v>131</v>
      </c>
      <c r="R30" s="10" t="s">
        <v>24</v>
      </c>
      <c r="S30" s="10" t="s">
        <v>24</v>
      </c>
      <c r="V30" s="9"/>
      <c r="W30"/>
      <c r="X30"/>
      <c r="AA30"/>
      <c r="AB30"/>
      <c r="AC30"/>
      <c r="AD30" s="9"/>
    </row>
    <row r="31" spans="1:30" ht="16.5" x14ac:dyDescent="0.25">
      <c r="A31" s="8" t="s">
        <v>176</v>
      </c>
      <c r="B31" s="10" t="s">
        <v>26</v>
      </c>
      <c r="C31" s="10" t="s">
        <v>26</v>
      </c>
      <c r="D31" s="29" t="s">
        <v>52</v>
      </c>
      <c r="E31" s="10" t="s">
        <v>26</v>
      </c>
      <c r="F31" s="10" t="s">
        <v>26</v>
      </c>
      <c r="G31" s="30" t="s">
        <v>54</v>
      </c>
      <c r="H31" s="10" t="s">
        <v>26</v>
      </c>
      <c r="I31" s="10" t="s">
        <v>26</v>
      </c>
      <c r="J31" s="16"/>
      <c r="K31" s="16"/>
      <c r="L31" s="8" t="str">
        <f t="shared" si="5"/>
        <v>國三愛</v>
      </c>
      <c r="M31" s="10" t="s">
        <v>26</v>
      </c>
      <c r="N31" s="10" t="s">
        <v>26</v>
      </c>
      <c r="O31" s="29" t="s">
        <v>72</v>
      </c>
      <c r="P31" s="10" t="s">
        <v>26</v>
      </c>
      <c r="Q31" s="29" t="s">
        <v>21</v>
      </c>
      <c r="R31" s="10" t="s">
        <v>26</v>
      </c>
      <c r="S31" s="10" t="s">
        <v>26</v>
      </c>
      <c r="AA31"/>
      <c r="AB31"/>
      <c r="AC31"/>
      <c r="AD31" s="9"/>
    </row>
    <row r="32" spans="1:30" ht="16.5" x14ac:dyDescent="0.25">
      <c r="A32" s="8" t="s">
        <v>177</v>
      </c>
      <c r="B32" s="29" t="s">
        <v>72</v>
      </c>
      <c r="C32" s="10" t="s">
        <v>27</v>
      </c>
      <c r="D32" s="10" t="s">
        <v>27</v>
      </c>
      <c r="E32" s="29" t="s">
        <v>72</v>
      </c>
      <c r="F32" s="6" t="s">
        <v>33</v>
      </c>
      <c r="G32" s="10" t="s">
        <v>27</v>
      </c>
      <c r="H32" s="29" t="s">
        <v>72</v>
      </c>
      <c r="I32" s="29" t="s">
        <v>72</v>
      </c>
      <c r="J32" s="16"/>
      <c r="K32" s="16"/>
      <c r="L32" s="8" t="str">
        <f t="shared" si="5"/>
        <v>國三信</v>
      </c>
      <c r="M32" s="29" t="s">
        <v>72</v>
      </c>
      <c r="N32" s="10" t="s">
        <v>27</v>
      </c>
      <c r="O32" s="10" t="s">
        <v>27</v>
      </c>
      <c r="P32" s="29" t="s">
        <v>72</v>
      </c>
      <c r="Q32" s="29" t="s">
        <v>72</v>
      </c>
      <c r="R32" s="10" t="s">
        <v>27</v>
      </c>
      <c r="S32" s="10" t="s">
        <v>27</v>
      </c>
      <c r="V32" s="9"/>
      <c r="W32"/>
      <c r="X32"/>
      <c r="AA32"/>
      <c r="AB32"/>
      <c r="AC32"/>
      <c r="AD32" s="9"/>
    </row>
    <row r="33" spans="1:30" ht="16.5" x14ac:dyDescent="0.25">
      <c r="A33" s="8" t="s">
        <v>178</v>
      </c>
      <c r="B33" s="29" t="s">
        <v>21</v>
      </c>
      <c r="C33" s="29" t="s">
        <v>21</v>
      </c>
      <c r="D33" s="10" t="s">
        <v>28</v>
      </c>
      <c r="E33" s="29" t="s">
        <v>21</v>
      </c>
      <c r="F33" s="10" t="s">
        <v>28</v>
      </c>
      <c r="G33" s="10" t="s">
        <v>28</v>
      </c>
      <c r="H33" s="29" t="s">
        <v>21</v>
      </c>
      <c r="I33" s="10" t="s">
        <v>28</v>
      </c>
      <c r="J33" s="16"/>
      <c r="K33" s="16"/>
      <c r="L33" s="8" t="str">
        <f t="shared" si="5"/>
        <v>國三義</v>
      </c>
      <c r="M33" s="29" t="s">
        <v>21</v>
      </c>
      <c r="N33" s="10" t="s">
        <v>28</v>
      </c>
      <c r="O33" s="10" t="s">
        <v>28</v>
      </c>
      <c r="P33" s="29" t="s">
        <v>21</v>
      </c>
      <c r="Q33" s="10" t="s">
        <v>28</v>
      </c>
      <c r="R33" s="29" t="s">
        <v>21</v>
      </c>
      <c r="S33" s="10" t="s">
        <v>28</v>
      </c>
      <c r="AA33"/>
      <c r="AB33"/>
      <c r="AC33"/>
      <c r="AD33"/>
    </row>
    <row r="34" spans="1:30" ht="16.5" x14ac:dyDescent="0.25">
      <c r="A34" s="8" t="s">
        <v>179</v>
      </c>
      <c r="B34" s="6" t="s">
        <v>33</v>
      </c>
      <c r="C34" s="29" t="s">
        <v>142</v>
      </c>
      <c r="D34" s="10" t="s">
        <v>30</v>
      </c>
      <c r="E34" s="10" t="s">
        <v>30</v>
      </c>
      <c r="F34" s="10" t="s">
        <v>30</v>
      </c>
      <c r="G34" s="10" t="s">
        <v>30</v>
      </c>
      <c r="H34" s="29" t="s">
        <v>142</v>
      </c>
      <c r="I34" s="29" t="s">
        <v>142</v>
      </c>
      <c r="J34" s="16"/>
      <c r="K34" s="16"/>
      <c r="L34" s="8" t="str">
        <f t="shared" si="5"/>
        <v>國三和</v>
      </c>
      <c r="M34" s="6" t="s">
        <v>41</v>
      </c>
      <c r="N34" s="29" t="s">
        <v>142</v>
      </c>
      <c r="O34" s="29" t="s">
        <v>142</v>
      </c>
      <c r="P34" s="10" t="s">
        <v>30</v>
      </c>
      <c r="Q34" s="29" t="s">
        <v>142</v>
      </c>
      <c r="R34" s="29" t="s">
        <v>52</v>
      </c>
      <c r="S34" s="10" t="s">
        <v>30</v>
      </c>
      <c r="AA34"/>
      <c r="AB34"/>
      <c r="AC34"/>
      <c r="AD34"/>
    </row>
    <row r="35" spans="1:30" ht="16.5" x14ac:dyDescent="0.25">
      <c r="A35" s="8" t="s">
        <v>180</v>
      </c>
      <c r="B35" s="10" t="s">
        <v>31</v>
      </c>
      <c r="C35" s="29" t="s">
        <v>139</v>
      </c>
      <c r="D35" s="10" t="s">
        <v>31</v>
      </c>
      <c r="E35" s="29" t="s">
        <v>139</v>
      </c>
      <c r="F35" s="10" t="s">
        <v>31</v>
      </c>
      <c r="G35" s="10" t="s">
        <v>31</v>
      </c>
      <c r="H35" s="10" t="s">
        <v>31</v>
      </c>
      <c r="I35" s="29" t="s">
        <v>139</v>
      </c>
      <c r="J35" s="16"/>
      <c r="K35" s="16"/>
      <c r="L35" s="8" t="str">
        <f t="shared" si="5"/>
        <v>國三平</v>
      </c>
      <c r="M35" s="10" t="s">
        <v>31</v>
      </c>
      <c r="N35" s="29" t="s">
        <v>139</v>
      </c>
      <c r="O35" s="29" t="s">
        <v>139</v>
      </c>
      <c r="P35" s="10" t="s">
        <v>31</v>
      </c>
      <c r="Q35" s="29" t="s">
        <v>139</v>
      </c>
      <c r="R35" s="10" t="s">
        <v>31</v>
      </c>
      <c r="S35" s="10" t="s">
        <v>31</v>
      </c>
      <c r="AA35"/>
      <c r="AB35"/>
      <c r="AC35"/>
      <c r="AD35" s="9"/>
    </row>
    <row r="36" spans="1:30" ht="16.5" x14ac:dyDescent="0.25">
      <c r="A36" s="26"/>
      <c r="B36" s="44" t="str">
        <f>B2</f>
        <v>108.12.02(一)</v>
      </c>
      <c r="C36" s="44"/>
      <c r="D36" s="44"/>
      <c r="E36" s="44"/>
      <c r="F36" s="44"/>
      <c r="G36" s="44"/>
      <c r="H36" s="44"/>
      <c r="I36" s="44"/>
      <c r="J36" s="16"/>
      <c r="K36" s="16"/>
      <c r="L36" s="26"/>
      <c r="M36" s="44" t="str">
        <f>M2</f>
        <v>108.12.03(二)</v>
      </c>
      <c r="N36" s="44"/>
      <c r="O36" s="44"/>
      <c r="P36" s="44"/>
      <c r="Q36" s="44"/>
      <c r="R36" s="44"/>
      <c r="S36" s="44"/>
      <c r="AB36"/>
      <c r="AC36"/>
      <c r="AD36" s="9"/>
    </row>
    <row r="37" spans="1:30" ht="16.5" x14ac:dyDescent="0.25">
      <c r="A37" s="26" t="s">
        <v>147</v>
      </c>
      <c r="B37" s="26" t="s">
        <v>148</v>
      </c>
      <c r="C37" s="26" t="s">
        <v>215</v>
      </c>
      <c r="D37" s="7" t="s">
        <v>216</v>
      </c>
      <c r="E37" s="26" t="s">
        <v>217</v>
      </c>
      <c r="F37" s="26" t="s">
        <v>125</v>
      </c>
      <c r="G37" s="26" t="s">
        <v>218</v>
      </c>
      <c r="H37" s="44" t="s">
        <v>128</v>
      </c>
      <c r="I37" s="44"/>
      <c r="J37" s="16"/>
      <c r="K37" s="16"/>
      <c r="L37" s="26" t="s">
        <v>147</v>
      </c>
      <c r="M37" s="26" t="s">
        <v>148</v>
      </c>
      <c r="N37" s="26" t="s">
        <v>211</v>
      </c>
      <c r="O37" s="26" t="s">
        <v>219</v>
      </c>
      <c r="P37" s="26" t="s">
        <v>129</v>
      </c>
      <c r="Q37" s="26" t="s">
        <v>148</v>
      </c>
      <c r="R37" s="26" t="s">
        <v>220</v>
      </c>
      <c r="S37" s="26" t="s">
        <v>127</v>
      </c>
      <c r="AB37"/>
      <c r="AC37"/>
      <c r="AD37" s="9"/>
    </row>
    <row r="38" spans="1:30" ht="16.5" x14ac:dyDescent="0.25">
      <c r="A38" s="26" t="s">
        <v>149</v>
      </c>
      <c r="B38" s="26" t="str">
        <f>$B$4</f>
        <v>第一節</v>
      </c>
      <c r="C38" s="26" t="str">
        <f>$C$4</f>
        <v>第二節</v>
      </c>
      <c r="D38" s="26" t="str">
        <f>$D$4</f>
        <v>第三節</v>
      </c>
      <c r="E38" s="26" t="str">
        <f>$E$4</f>
        <v>第四節</v>
      </c>
      <c r="F38" s="26" t="str">
        <f>$F$4</f>
        <v>第五節</v>
      </c>
      <c r="G38" s="26" t="str">
        <f>$G$4</f>
        <v>第六節</v>
      </c>
      <c r="H38" s="26" t="str">
        <f>$H$4</f>
        <v>第七節</v>
      </c>
      <c r="I38" s="26" t="str">
        <f>$I$4</f>
        <v>第八節</v>
      </c>
      <c r="J38" s="16"/>
      <c r="K38" s="16"/>
      <c r="L38" s="26" t="s">
        <v>149</v>
      </c>
      <c r="M38" s="26" t="str">
        <f>$M$4</f>
        <v>第一節</v>
      </c>
      <c r="N38" s="26" t="str">
        <f>$N$4</f>
        <v>第二節</v>
      </c>
      <c r="O38" s="26" t="str">
        <f>$O$4</f>
        <v>第三節</v>
      </c>
      <c r="P38" s="26" t="str">
        <f>$P$4</f>
        <v>第四節</v>
      </c>
      <c r="Q38" s="26" t="str">
        <f>$Q$4</f>
        <v>第五節</v>
      </c>
      <c r="R38" s="26" t="str">
        <f>$R$4</f>
        <v>第六節</v>
      </c>
      <c r="S38" s="26" t="str">
        <f>$S$4</f>
        <v>第七節</v>
      </c>
      <c r="AB38"/>
      <c r="AC38"/>
      <c r="AD38"/>
    </row>
    <row r="39" spans="1:30" ht="16.5" x14ac:dyDescent="0.25">
      <c r="A39" s="8" t="s">
        <v>181</v>
      </c>
      <c r="B39" s="10" t="s">
        <v>96</v>
      </c>
      <c r="C39" s="10" t="s">
        <v>96</v>
      </c>
      <c r="D39" s="10" t="s">
        <v>86</v>
      </c>
      <c r="E39" s="10" t="s">
        <v>86</v>
      </c>
      <c r="F39" s="10" t="s">
        <v>86</v>
      </c>
      <c r="G39" s="29" t="s">
        <v>57</v>
      </c>
      <c r="H39" s="10" t="s">
        <v>86</v>
      </c>
      <c r="I39" s="10" t="s">
        <v>86</v>
      </c>
      <c r="J39" s="16"/>
      <c r="K39" s="16"/>
      <c r="L39" s="8" t="str">
        <f>A39</f>
        <v>高一忠</v>
      </c>
      <c r="M39" s="6" t="s">
        <v>9</v>
      </c>
      <c r="N39" s="29" t="s">
        <v>53</v>
      </c>
      <c r="O39" s="10" t="s">
        <v>96</v>
      </c>
      <c r="P39" s="29" t="s">
        <v>69</v>
      </c>
      <c r="Q39" s="10" t="s">
        <v>86</v>
      </c>
      <c r="R39" s="29" t="s">
        <v>53</v>
      </c>
      <c r="S39" s="10" t="s">
        <v>96</v>
      </c>
      <c r="AB39"/>
      <c r="AC39"/>
      <c r="AD39" s="9"/>
    </row>
    <row r="40" spans="1:30" ht="28.5" x14ac:dyDescent="0.25">
      <c r="A40" s="8" t="s">
        <v>182</v>
      </c>
      <c r="B40" s="10" t="s">
        <v>93</v>
      </c>
      <c r="C40" s="10" t="s">
        <v>93</v>
      </c>
      <c r="D40" s="6" t="s">
        <v>9</v>
      </c>
      <c r="E40" s="29" t="s">
        <v>53</v>
      </c>
      <c r="F40" s="10" t="s">
        <v>93</v>
      </c>
      <c r="G40" s="10" t="s">
        <v>93</v>
      </c>
      <c r="H40" s="43" t="s">
        <v>251</v>
      </c>
      <c r="I40" s="43" t="s">
        <v>251</v>
      </c>
      <c r="J40" s="16"/>
      <c r="K40" s="16"/>
      <c r="L40" s="8" t="str">
        <f t="shared" ref="L40:L46" si="6">A40</f>
        <v>高一孝</v>
      </c>
      <c r="M40" s="29" t="s">
        <v>53</v>
      </c>
      <c r="N40" s="10" t="s">
        <v>93</v>
      </c>
      <c r="O40" s="10" t="s">
        <v>93</v>
      </c>
      <c r="P40" s="29" t="s">
        <v>53</v>
      </c>
      <c r="Q40" s="29" t="s">
        <v>49</v>
      </c>
      <c r="R40" s="29" t="s">
        <v>49</v>
      </c>
      <c r="S40" s="10" t="s">
        <v>93</v>
      </c>
      <c r="AB40"/>
      <c r="AC40"/>
      <c r="AD40"/>
    </row>
    <row r="41" spans="1:30" ht="16.5" x14ac:dyDescent="0.25">
      <c r="A41" s="8" t="s">
        <v>183</v>
      </c>
      <c r="B41" s="10" t="s">
        <v>88</v>
      </c>
      <c r="C41" s="29" t="s">
        <v>53</v>
      </c>
      <c r="D41" s="10" t="s">
        <v>88</v>
      </c>
      <c r="E41" s="30" t="s">
        <v>13</v>
      </c>
      <c r="F41" s="29" t="s">
        <v>57</v>
      </c>
      <c r="G41" s="10" t="s">
        <v>88</v>
      </c>
      <c r="H41" s="29" t="s">
        <v>49</v>
      </c>
      <c r="I41" s="29" t="s">
        <v>49</v>
      </c>
      <c r="J41" s="16"/>
      <c r="K41" s="16"/>
      <c r="L41" s="8" t="str">
        <f t="shared" si="6"/>
        <v>高一仁</v>
      </c>
      <c r="M41" s="10" t="s">
        <v>88</v>
      </c>
      <c r="N41" s="29" t="s">
        <v>69</v>
      </c>
      <c r="O41" s="10" t="s">
        <v>88</v>
      </c>
      <c r="P41" s="10" t="s">
        <v>88</v>
      </c>
      <c r="Q41" s="29" t="s">
        <v>48</v>
      </c>
      <c r="R41" s="10" t="s">
        <v>88</v>
      </c>
      <c r="S41" s="10" t="s">
        <v>88</v>
      </c>
      <c r="AB41"/>
      <c r="AC41"/>
      <c r="AD41"/>
    </row>
    <row r="42" spans="1:30" ht="16.5" x14ac:dyDescent="0.25">
      <c r="A42" s="8" t="s">
        <v>184</v>
      </c>
      <c r="B42" s="10" t="s">
        <v>86</v>
      </c>
      <c r="C42" s="29" t="s">
        <v>49</v>
      </c>
      <c r="D42" s="10" t="s">
        <v>76</v>
      </c>
      <c r="E42" s="10" t="s">
        <v>76</v>
      </c>
      <c r="F42" s="10" t="s">
        <v>76</v>
      </c>
      <c r="G42" s="30" t="s">
        <v>37</v>
      </c>
      <c r="H42" s="10" t="s">
        <v>76</v>
      </c>
      <c r="I42" s="10" t="s">
        <v>76</v>
      </c>
      <c r="J42" s="16"/>
      <c r="K42" s="16"/>
      <c r="L42" s="8" t="str">
        <f t="shared" si="6"/>
        <v>高一愛</v>
      </c>
      <c r="M42" s="29" t="s">
        <v>69</v>
      </c>
      <c r="N42" s="10" t="s">
        <v>76</v>
      </c>
      <c r="O42" s="10" t="s">
        <v>76</v>
      </c>
      <c r="P42" s="6" t="s">
        <v>9</v>
      </c>
      <c r="Q42" s="10" t="s">
        <v>76</v>
      </c>
      <c r="R42" s="29" t="s">
        <v>48</v>
      </c>
      <c r="S42" s="10" t="s">
        <v>76</v>
      </c>
      <c r="AB42"/>
      <c r="AC42"/>
      <c r="AD42" s="9"/>
    </row>
    <row r="43" spans="1:30" ht="16.5" x14ac:dyDescent="0.25">
      <c r="A43" s="8" t="s">
        <v>118</v>
      </c>
      <c r="B43" s="29" t="s">
        <v>53</v>
      </c>
      <c r="C43" s="10" t="s">
        <v>104</v>
      </c>
      <c r="D43" s="10" t="s">
        <v>104</v>
      </c>
      <c r="E43" s="29" t="s">
        <v>49</v>
      </c>
      <c r="F43" s="29" t="s">
        <v>49</v>
      </c>
      <c r="G43" s="10" t="s">
        <v>104</v>
      </c>
      <c r="H43" s="10" t="s">
        <v>95</v>
      </c>
      <c r="I43" s="10" t="s">
        <v>95</v>
      </c>
      <c r="J43" s="16"/>
      <c r="K43" s="16"/>
      <c r="L43" s="8" t="str">
        <f t="shared" si="6"/>
        <v>高一智</v>
      </c>
      <c r="M43" s="10" t="s">
        <v>104</v>
      </c>
      <c r="N43" s="10" t="s">
        <v>104</v>
      </c>
      <c r="O43" s="29" t="s">
        <v>69</v>
      </c>
      <c r="P43" s="10" t="s">
        <v>104</v>
      </c>
      <c r="Q43" s="29" t="s">
        <v>55</v>
      </c>
      <c r="R43" s="10" t="s">
        <v>104</v>
      </c>
      <c r="S43" s="10" t="s">
        <v>104</v>
      </c>
      <c r="V43" s="9"/>
      <c r="W43"/>
      <c r="X43"/>
      <c r="AB43"/>
      <c r="AC43"/>
      <c r="AD43" s="9"/>
    </row>
    <row r="44" spans="1:30" ht="16.5" x14ac:dyDescent="0.25">
      <c r="A44" s="8" t="s">
        <v>185</v>
      </c>
      <c r="B44" s="10" t="s">
        <v>60</v>
      </c>
      <c r="C44" s="10" t="s">
        <v>60</v>
      </c>
      <c r="D44" s="10" t="s">
        <v>95</v>
      </c>
      <c r="E44" s="10" t="s">
        <v>95</v>
      </c>
      <c r="F44" s="10" t="s">
        <v>95</v>
      </c>
      <c r="G44" s="29" t="s">
        <v>55</v>
      </c>
      <c r="H44" s="10" t="s">
        <v>60</v>
      </c>
      <c r="I44" s="10" t="s">
        <v>60</v>
      </c>
      <c r="J44" s="16"/>
      <c r="K44" s="16"/>
      <c r="L44" s="8" t="str">
        <f t="shared" si="6"/>
        <v>高一義</v>
      </c>
      <c r="M44" s="10" t="s">
        <v>95</v>
      </c>
      <c r="N44" s="10" t="s">
        <v>95</v>
      </c>
      <c r="O44" s="10" t="s">
        <v>60</v>
      </c>
      <c r="P44" s="10" t="s">
        <v>95</v>
      </c>
      <c r="Q44" s="10" t="s">
        <v>95</v>
      </c>
      <c r="R44" s="10" t="s">
        <v>60</v>
      </c>
      <c r="S44" s="10" t="s">
        <v>60</v>
      </c>
      <c r="V44" s="9"/>
      <c r="W44"/>
      <c r="X44"/>
      <c r="AB44"/>
      <c r="AC44"/>
      <c r="AD44" s="9"/>
    </row>
    <row r="45" spans="1:30" ht="16.5" x14ac:dyDescent="0.25">
      <c r="A45" s="8" t="s">
        <v>186</v>
      </c>
      <c r="B45" s="10" t="s">
        <v>95</v>
      </c>
      <c r="C45" s="29" t="s">
        <v>141</v>
      </c>
      <c r="D45" s="10" t="s">
        <v>101</v>
      </c>
      <c r="E45" s="10" t="s">
        <v>101</v>
      </c>
      <c r="F45" s="29" t="s">
        <v>69</v>
      </c>
      <c r="G45" s="29" t="s">
        <v>69</v>
      </c>
      <c r="H45" s="29" t="s">
        <v>141</v>
      </c>
      <c r="I45" s="29" t="s">
        <v>141</v>
      </c>
      <c r="J45" s="16"/>
      <c r="K45" s="16"/>
      <c r="L45" s="8" t="str">
        <f t="shared" si="6"/>
        <v>雙語一</v>
      </c>
      <c r="M45" s="10" t="s">
        <v>101</v>
      </c>
      <c r="N45" s="29" t="s">
        <v>141</v>
      </c>
      <c r="O45" s="29" t="s">
        <v>141</v>
      </c>
      <c r="P45" s="10" t="s">
        <v>101</v>
      </c>
      <c r="Q45" s="29" t="s">
        <v>141</v>
      </c>
      <c r="R45" s="10" t="s">
        <v>101</v>
      </c>
      <c r="S45" s="10" t="s">
        <v>101</v>
      </c>
      <c r="V45" s="9"/>
      <c r="W45"/>
      <c r="X45"/>
      <c r="AB45"/>
      <c r="AC45"/>
      <c r="AD45" s="9"/>
    </row>
    <row r="46" spans="1:30" ht="28.5" x14ac:dyDescent="0.25">
      <c r="A46" s="8" t="s">
        <v>187</v>
      </c>
      <c r="B46" s="10" t="s">
        <v>68</v>
      </c>
      <c r="C46" s="10" t="s">
        <v>103</v>
      </c>
      <c r="D46" s="10" t="s">
        <v>103</v>
      </c>
      <c r="E46" s="10" t="s">
        <v>68</v>
      </c>
      <c r="F46" s="10" t="s">
        <v>103</v>
      </c>
      <c r="G46" s="10" t="s">
        <v>103</v>
      </c>
      <c r="H46" s="10" t="s">
        <v>68</v>
      </c>
      <c r="I46" s="48" t="s">
        <v>255</v>
      </c>
      <c r="J46" s="16"/>
      <c r="K46" s="16"/>
      <c r="L46" s="8" t="str">
        <f t="shared" si="6"/>
        <v>高一音</v>
      </c>
      <c r="M46" s="6" t="s">
        <v>136</v>
      </c>
      <c r="N46" s="10" t="s">
        <v>68</v>
      </c>
      <c r="O46" s="10" t="s">
        <v>103</v>
      </c>
      <c r="P46" s="10" t="s">
        <v>103</v>
      </c>
      <c r="Q46" s="10" t="s">
        <v>68</v>
      </c>
      <c r="R46" s="10" t="s">
        <v>103</v>
      </c>
      <c r="S46" s="10" t="s">
        <v>103</v>
      </c>
      <c r="V46" s="9"/>
      <c r="W46"/>
      <c r="X46"/>
      <c r="AB46"/>
      <c r="AC46"/>
      <c r="AD46" s="9"/>
    </row>
    <row r="47" spans="1:30" ht="16.5" x14ac:dyDescent="0.25">
      <c r="A47" s="8" t="s">
        <v>188</v>
      </c>
      <c r="B47" s="6" t="s">
        <v>137</v>
      </c>
      <c r="C47" s="6" t="s">
        <v>137</v>
      </c>
      <c r="D47" s="6" t="s">
        <v>137</v>
      </c>
      <c r="E47" s="10" t="s">
        <v>43</v>
      </c>
      <c r="F47" s="6" t="s">
        <v>29</v>
      </c>
      <c r="G47" s="6" t="s">
        <v>29</v>
      </c>
      <c r="H47" s="6" t="s">
        <v>29</v>
      </c>
      <c r="I47" s="6" t="s">
        <v>137</v>
      </c>
      <c r="J47" s="16"/>
      <c r="K47" s="16"/>
      <c r="L47" s="8" t="str">
        <f>A47</f>
        <v>高一美</v>
      </c>
      <c r="M47" s="10" t="s">
        <v>43</v>
      </c>
      <c r="N47" s="10" t="s">
        <v>43</v>
      </c>
      <c r="O47" s="29" t="s">
        <v>49</v>
      </c>
      <c r="P47" s="29" t="s">
        <v>7</v>
      </c>
      <c r="Q47" s="29" t="s">
        <v>70</v>
      </c>
      <c r="R47" s="10" t="s">
        <v>43</v>
      </c>
      <c r="S47" s="10" t="s">
        <v>43</v>
      </c>
      <c r="V47" s="9"/>
      <c r="W47"/>
      <c r="X47"/>
      <c r="AB47"/>
      <c r="AC47"/>
      <c r="AD47"/>
    </row>
    <row r="48" spans="1:30" ht="16.5" x14ac:dyDescent="0.25">
      <c r="A48" s="26"/>
      <c r="B48" s="44" t="str">
        <f>B2</f>
        <v>108.12.02(一)</v>
      </c>
      <c r="C48" s="44"/>
      <c r="D48" s="44"/>
      <c r="E48" s="44"/>
      <c r="F48" s="44"/>
      <c r="G48" s="44"/>
      <c r="H48" s="44"/>
      <c r="I48" s="44"/>
      <c r="J48" s="16"/>
      <c r="K48" s="16"/>
      <c r="L48" s="26"/>
      <c r="M48" s="44" t="str">
        <f>M2</f>
        <v>108.12.03(二)</v>
      </c>
      <c r="N48" s="44"/>
      <c r="O48" s="44"/>
      <c r="P48" s="44"/>
      <c r="Q48" s="44"/>
      <c r="R48" s="44"/>
      <c r="S48" s="44"/>
      <c r="V48" s="9"/>
      <c r="W48"/>
      <c r="X48"/>
      <c r="AB48"/>
      <c r="AC48"/>
      <c r="AD48"/>
    </row>
    <row r="49" spans="1:30" ht="16.5" x14ac:dyDescent="0.25">
      <c r="A49" s="26" t="s">
        <v>147</v>
      </c>
      <c r="B49" s="26" t="s">
        <v>148</v>
      </c>
      <c r="C49" s="26" t="s">
        <v>215</v>
      </c>
      <c r="D49" s="19" t="s">
        <v>216</v>
      </c>
      <c r="E49" s="26" t="s">
        <v>221</v>
      </c>
      <c r="F49" s="26" t="s">
        <v>222</v>
      </c>
      <c r="G49" s="7" t="s">
        <v>223</v>
      </c>
      <c r="H49" s="44" t="s">
        <v>130</v>
      </c>
      <c r="I49" s="44"/>
      <c r="J49" s="16"/>
      <c r="K49" s="16"/>
      <c r="L49" s="26" t="s">
        <v>147</v>
      </c>
      <c r="M49" s="26" t="s">
        <v>148</v>
      </c>
      <c r="N49" s="26" t="s">
        <v>211</v>
      </c>
      <c r="O49" s="7" t="s">
        <v>224</v>
      </c>
      <c r="P49" s="26" t="s">
        <v>225</v>
      </c>
      <c r="Q49" s="26" t="s">
        <v>125</v>
      </c>
      <c r="R49" s="15" t="s">
        <v>226</v>
      </c>
      <c r="S49" s="26" t="s">
        <v>127</v>
      </c>
      <c r="V49" s="9"/>
      <c r="W49"/>
      <c r="X49"/>
      <c r="AB49"/>
      <c r="AC49"/>
      <c r="AD49"/>
    </row>
    <row r="50" spans="1:30" ht="16.5" x14ac:dyDescent="0.25">
      <c r="A50" s="26" t="s">
        <v>149</v>
      </c>
      <c r="B50" s="26" t="str">
        <f>$B$4</f>
        <v>第一節</v>
      </c>
      <c r="C50" s="26" t="str">
        <f>$C$4</f>
        <v>第二節</v>
      </c>
      <c r="D50" s="26" t="str">
        <f>$D$4</f>
        <v>第三節</v>
      </c>
      <c r="E50" s="26" t="str">
        <f>$E$4</f>
        <v>第四節</v>
      </c>
      <c r="F50" s="26" t="str">
        <f>$F$4</f>
        <v>第五節</v>
      </c>
      <c r="G50" s="26" t="str">
        <f>$G$4</f>
        <v>第六節</v>
      </c>
      <c r="H50" s="26" t="str">
        <f>$H$4</f>
        <v>第七節</v>
      </c>
      <c r="I50" s="26" t="str">
        <f>$I$4</f>
        <v>第八節</v>
      </c>
      <c r="J50" s="16"/>
      <c r="K50" s="16"/>
      <c r="L50" s="26" t="s">
        <v>149</v>
      </c>
      <c r="M50" s="26" t="str">
        <f>$M$4</f>
        <v>第一節</v>
      </c>
      <c r="N50" s="26" t="str">
        <f>$N$4</f>
        <v>第二節</v>
      </c>
      <c r="O50" s="26" t="str">
        <f>$O$4</f>
        <v>第三節</v>
      </c>
      <c r="P50" s="26" t="str">
        <f>$P$4</f>
        <v>第四節</v>
      </c>
      <c r="Q50" s="26" t="str">
        <f>$Q$4</f>
        <v>第五節</v>
      </c>
      <c r="R50" s="26" t="str">
        <f>$R$4</f>
        <v>第六節</v>
      </c>
      <c r="S50" s="26" t="str">
        <f>$S$4</f>
        <v>第七節</v>
      </c>
      <c r="Z50"/>
      <c r="AB50"/>
      <c r="AC50"/>
      <c r="AD50" s="9"/>
    </row>
    <row r="51" spans="1:30" ht="42.75" x14ac:dyDescent="0.25">
      <c r="A51" s="8" t="s">
        <v>189</v>
      </c>
      <c r="B51" s="29" t="s">
        <v>90</v>
      </c>
      <c r="C51" s="10" t="s">
        <v>51</v>
      </c>
      <c r="D51" s="10" t="s">
        <v>51</v>
      </c>
      <c r="E51" s="43" t="s">
        <v>252</v>
      </c>
      <c r="F51" s="10" t="s">
        <v>51</v>
      </c>
      <c r="G51" s="10" t="s">
        <v>51</v>
      </c>
      <c r="H51" s="29" t="s">
        <v>48</v>
      </c>
      <c r="I51" s="29" t="s">
        <v>48</v>
      </c>
      <c r="J51" s="16"/>
      <c r="K51" s="16"/>
      <c r="L51" s="8" t="str">
        <f>A51</f>
        <v>高二忠</v>
      </c>
      <c r="M51" s="25" t="s">
        <v>249</v>
      </c>
      <c r="N51" s="25" t="s">
        <v>249</v>
      </c>
      <c r="O51" s="29" t="s">
        <v>48</v>
      </c>
      <c r="P51" s="29" t="s">
        <v>90</v>
      </c>
      <c r="Q51" s="29" t="s">
        <v>57</v>
      </c>
      <c r="R51" s="29" t="s">
        <v>57</v>
      </c>
      <c r="S51" s="25" t="s">
        <v>250</v>
      </c>
      <c r="X51"/>
      <c r="AB51"/>
      <c r="AC51"/>
      <c r="AD51" s="9"/>
    </row>
    <row r="52" spans="1:30" ht="16.5" x14ac:dyDescent="0.25">
      <c r="A52" s="8" t="s">
        <v>121</v>
      </c>
      <c r="B52" s="29" t="s">
        <v>48</v>
      </c>
      <c r="C52" s="10" t="s">
        <v>56</v>
      </c>
      <c r="D52" s="29" t="s">
        <v>57</v>
      </c>
      <c r="E52" s="10" t="s">
        <v>56</v>
      </c>
      <c r="F52" s="10" t="s">
        <v>56</v>
      </c>
      <c r="G52" s="10" t="s">
        <v>56</v>
      </c>
      <c r="H52" s="6" t="s">
        <v>34</v>
      </c>
      <c r="I52" s="6" t="s">
        <v>34</v>
      </c>
      <c r="J52" s="16"/>
      <c r="K52" s="16"/>
      <c r="L52" s="8" t="str">
        <f t="shared" ref="L52:L61" si="7">A52</f>
        <v>高二智</v>
      </c>
      <c r="M52" s="10" t="s">
        <v>56</v>
      </c>
      <c r="N52" s="10" t="s">
        <v>56</v>
      </c>
      <c r="O52" s="6" t="s">
        <v>91</v>
      </c>
      <c r="P52" s="6" t="s">
        <v>91</v>
      </c>
      <c r="Q52" s="10" t="s">
        <v>56</v>
      </c>
      <c r="R52" s="29" t="s">
        <v>55</v>
      </c>
      <c r="S52" s="10" t="s">
        <v>56</v>
      </c>
      <c r="U52"/>
      <c r="V52"/>
      <c r="X52"/>
      <c r="AB52"/>
      <c r="AC52"/>
      <c r="AD52" s="9"/>
    </row>
    <row r="53" spans="1:30" ht="16.5" x14ac:dyDescent="0.25">
      <c r="A53" s="8" t="s">
        <v>190</v>
      </c>
      <c r="B53" s="10" t="s">
        <v>50</v>
      </c>
      <c r="C53" s="10" t="s">
        <v>50</v>
      </c>
      <c r="D53" s="29" t="s">
        <v>3</v>
      </c>
      <c r="E53" s="10" t="s">
        <v>50</v>
      </c>
      <c r="F53" s="29" t="s">
        <v>3</v>
      </c>
      <c r="G53" s="29" t="s">
        <v>3</v>
      </c>
      <c r="H53" s="10" t="s">
        <v>50</v>
      </c>
      <c r="I53" s="10" t="s">
        <v>50</v>
      </c>
      <c r="J53" s="16"/>
      <c r="K53" s="16"/>
      <c r="L53" s="8" t="str">
        <f t="shared" si="7"/>
        <v>高二愛</v>
      </c>
      <c r="M53" s="29" t="s">
        <v>48</v>
      </c>
      <c r="N53" s="29" t="s">
        <v>3</v>
      </c>
      <c r="O53" s="10" t="s">
        <v>50</v>
      </c>
      <c r="P53" s="10" t="s">
        <v>50</v>
      </c>
      <c r="Q53" s="10" t="s">
        <v>50</v>
      </c>
      <c r="R53" s="29" t="s">
        <v>3</v>
      </c>
      <c r="S53" s="10" t="s">
        <v>50</v>
      </c>
      <c r="U53"/>
      <c r="V53"/>
      <c r="X53"/>
      <c r="AB53"/>
      <c r="AC53"/>
      <c r="AD53" s="9"/>
    </row>
    <row r="54" spans="1:30" ht="16.5" x14ac:dyDescent="0.25">
      <c r="A54" s="8" t="s">
        <v>191</v>
      </c>
      <c r="B54" s="10" t="s">
        <v>94</v>
      </c>
      <c r="C54" s="29" t="s">
        <v>90</v>
      </c>
      <c r="D54" s="10" t="s">
        <v>94</v>
      </c>
      <c r="E54" s="29" t="s">
        <v>90</v>
      </c>
      <c r="F54" s="10" t="s">
        <v>94</v>
      </c>
      <c r="G54" s="30" t="s">
        <v>79</v>
      </c>
      <c r="H54" s="10" t="s">
        <v>94</v>
      </c>
      <c r="I54" s="10" t="s">
        <v>94</v>
      </c>
      <c r="J54" s="16"/>
      <c r="K54" s="16"/>
      <c r="L54" s="8" t="str">
        <f t="shared" si="7"/>
        <v>高二信</v>
      </c>
      <c r="M54" s="29" t="s">
        <v>90</v>
      </c>
      <c r="N54" s="29" t="s">
        <v>90</v>
      </c>
      <c r="O54" s="10" t="s">
        <v>94</v>
      </c>
      <c r="P54" s="10" t="s">
        <v>94</v>
      </c>
      <c r="Q54" s="29" t="s">
        <v>90</v>
      </c>
      <c r="R54" s="10" t="s">
        <v>94</v>
      </c>
      <c r="S54" s="10" t="s">
        <v>94</v>
      </c>
      <c r="U54"/>
      <c r="V54"/>
      <c r="X54"/>
      <c r="AB54"/>
      <c r="AC54"/>
      <c r="AD54" s="9"/>
    </row>
    <row r="55" spans="1:30" ht="16.5" x14ac:dyDescent="0.25">
      <c r="A55" s="8" t="s">
        <v>192</v>
      </c>
      <c r="B55" s="10" t="s">
        <v>59</v>
      </c>
      <c r="C55" s="10" t="s">
        <v>59</v>
      </c>
      <c r="D55" s="6" t="s">
        <v>33</v>
      </c>
      <c r="E55" s="10" t="s">
        <v>59</v>
      </c>
      <c r="F55" s="30" t="s">
        <v>89</v>
      </c>
      <c r="G55" s="10" t="s">
        <v>59</v>
      </c>
      <c r="H55" s="29" t="s">
        <v>77</v>
      </c>
      <c r="I55" s="29" t="s">
        <v>77</v>
      </c>
      <c r="J55" s="16"/>
      <c r="K55" s="16"/>
      <c r="L55" s="8" t="str">
        <f t="shared" si="7"/>
        <v>高二義</v>
      </c>
      <c r="M55" s="29" t="s">
        <v>3</v>
      </c>
      <c r="N55" s="10" t="s">
        <v>59</v>
      </c>
      <c r="O55" s="10" t="s">
        <v>59</v>
      </c>
      <c r="P55" s="29" t="s">
        <v>3</v>
      </c>
      <c r="Q55" s="29" t="s">
        <v>3</v>
      </c>
      <c r="R55" s="29" t="s">
        <v>77</v>
      </c>
      <c r="S55" s="10" t="s">
        <v>59</v>
      </c>
      <c r="U55"/>
      <c r="V55"/>
      <c r="X55"/>
      <c r="AB55"/>
      <c r="AC55"/>
      <c r="AD55" s="9"/>
    </row>
    <row r="56" spans="1:30" ht="28.5" x14ac:dyDescent="0.25">
      <c r="A56" s="8" t="s">
        <v>193</v>
      </c>
      <c r="B56" s="10" t="s">
        <v>64</v>
      </c>
      <c r="C56" s="10" t="s">
        <v>68</v>
      </c>
      <c r="D56" s="25" t="s">
        <v>257</v>
      </c>
      <c r="E56" s="10" t="s">
        <v>64</v>
      </c>
      <c r="F56" s="25" t="s">
        <v>256</v>
      </c>
      <c r="G56" s="30" t="s">
        <v>102</v>
      </c>
      <c r="H56" s="10" t="s">
        <v>64</v>
      </c>
      <c r="I56" s="10" t="s">
        <v>64</v>
      </c>
      <c r="J56" s="16"/>
      <c r="K56" s="16"/>
      <c r="L56" s="8" t="str">
        <f>A56</f>
        <v>高二音</v>
      </c>
      <c r="M56" s="10" t="s">
        <v>64</v>
      </c>
      <c r="N56" s="6" t="s">
        <v>41</v>
      </c>
      <c r="O56" s="10" t="s">
        <v>68</v>
      </c>
      <c r="P56" s="10" t="s">
        <v>64</v>
      </c>
      <c r="Q56" s="10" t="s">
        <v>64</v>
      </c>
      <c r="R56" s="10" t="s">
        <v>68</v>
      </c>
      <c r="S56" s="10" t="s">
        <v>64</v>
      </c>
      <c r="X56"/>
      <c r="AB56"/>
      <c r="AC56"/>
      <c r="AD56"/>
    </row>
    <row r="57" spans="1:30" ht="16.5" x14ac:dyDescent="0.25">
      <c r="A57" s="8" t="s">
        <v>194</v>
      </c>
      <c r="B57" s="10" t="s">
        <v>65</v>
      </c>
      <c r="C57" s="10" t="s">
        <v>65</v>
      </c>
      <c r="D57" s="6" t="s">
        <v>29</v>
      </c>
      <c r="E57" s="6" t="s">
        <v>29</v>
      </c>
      <c r="F57" s="10" t="s">
        <v>65</v>
      </c>
      <c r="G57" s="29" t="s">
        <v>74</v>
      </c>
      <c r="H57" s="10" t="s">
        <v>65</v>
      </c>
      <c r="I57" s="10" t="s">
        <v>65</v>
      </c>
      <c r="J57" s="16"/>
      <c r="K57" s="16"/>
      <c r="L57" s="8" t="str">
        <f>A57</f>
        <v>高二美</v>
      </c>
      <c r="M57" s="10" t="s">
        <v>65</v>
      </c>
      <c r="N57" s="10" t="s">
        <v>65</v>
      </c>
      <c r="O57" s="29" t="s">
        <v>77</v>
      </c>
      <c r="P57" s="29" t="s">
        <v>77</v>
      </c>
      <c r="Q57" s="29" t="s">
        <v>77</v>
      </c>
      <c r="R57" s="10" t="s">
        <v>65</v>
      </c>
      <c r="S57" s="10" t="s">
        <v>65</v>
      </c>
      <c r="U57" s="9"/>
      <c r="V57"/>
      <c r="W57"/>
      <c r="X57"/>
      <c r="AB57"/>
      <c r="AC57"/>
      <c r="AD57"/>
    </row>
    <row r="58" spans="1:30" ht="28.5" x14ac:dyDescent="0.25">
      <c r="A58" s="8" t="s">
        <v>195</v>
      </c>
      <c r="B58" s="6" t="s">
        <v>138</v>
      </c>
      <c r="C58" s="25" t="s">
        <v>234</v>
      </c>
      <c r="D58" s="10" t="s">
        <v>100</v>
      </c>
      <c r="E58" s="25" t="s">
        <v>233</v>
      </c>
      <c r="F58" s="10" t="s">
        <v>100</v>
      </c>
      <c r="G58" s="25" t="s">
        <v>235</v>
      </c>
      <c r="H58" s="25" t="s">
        <v>236</v>
      </c>
      <c r="I58" s="25" t="s">
        <v>237</v>
      </c>
      <c r="J58" s="20"/>
      <c r="K58" s="21"/>
      <c r="L58" s="8" t="str">
        <f t="shared" si="7"/>
        <v>商管二</v>
      </c>
      <c r="M58" s="10" t="s">
        <v>100</v>
      </c>
      <c r="N58" s="25" t="s">
        <v>238</v>
      </c>
      <c r="O58" s="25" t="s">
        <v>239</v>
      </c>
      <c r="P58" s="10" t="s">
        <v>100</v>
      </c>
      <c r="Q58" s="30" t="s">
        <v>79</v>
      </c>
      <c r="R58" s="25" t="s">
        <v>236</v>
      </c>
      <c r="S58" s="10" t="s">
        <v>100</v>
      </c>
      <c r="U58"/>
      <c r="V58"/>
      <c r="X58"/>
      <c r="AB58"/>
      <c r="AC58"/>
      <c r="AD58"/>
    </row>
    <row r="59" spans="1:30" ht="16.5" x14ac:dyDescent="0.25">
      <c r="A59" s="8" t="s">
        <v>119</v>
      </c>
      <c r="B59" s="10" t="s">
        <v>97</v>
      </c>
      <c r="C59" s="29" t="s">
        <v>66</v>
      </c>
      <c r="D59" s="10" t="s">
        <v>97</v>
      </c>
      <c r="E59" s="10" t="s">
        <v>97</v>
      </c>
      <c r="F59" s="10" t="s">
        <v>97</v>
      </c>
      <c r="G59" s="10" t="s">
        <v>97</v>
      </c>
      <c r="H59" s="29" t="s">
        <v>90</v>
      </c>
      <c r="I59" s="29" t="s">
        <v>90</v>
      </c>
      <c r="J59" s="16"/>
      <c r="K59" s="16"/>
      <c r="L59" s="8" t="str">
        <f t="shared" si="7"/>
        <v>美語二</v>
      </c>
      <c r="M59" s="10" t="s">
        <v>97</v>
      </c>
      <c r="N59" s="10" t="s">
        <v>97</v>
      </c>
      <c r="O59" s="30" t="s">
        <v>66</v>
      </c>
      <c r="P59" s="10" t="s">
        <v>47</v>
      </c>
      <c r="Q59" s="10" t="s">
        <v>47</v>
      </c>
      <c r="R59" s="10" t="s">
        <v>97</v>
      </c>
      <c r="S59" s="10" t="s">
        <v>97</v>
      </c>
      <c r="AB59"/>
      <c r="AC59"/>
      <c r="AD59" s="9"/>
    </row>
    <row r="60" spans="1:30" ht="16.5" x14ac:dyDescent="0.25">
      <c r="A60" s="8" t="s">
        <v>120</v>
      </c>
      <c r="B60" s="10" t="s">
        <v>47</v>
      </c>
      <c r="C60" s="10" t="s">
        <v>99</v>
      </c>
      <c r="D60" s="10" t="s">
        <v>47</v>
      </c>
      <c r="E60" s="10" t="s">
        <v>47</v>
      </c>
      <c r="F60" s="10" t="s">
        <v>99</v>
      </c>
      <c r="G60" s="10" t="s">
        <v>99</v>
      </c>
      <c r="H60" s="10" t="s">
        <v>47</v>
      </c>
      <c r="I60" s="10" t="s">
        <v>47</v>
      </c>
      <c r="J60" s="16"/>
      <c r="K60" s="16"/>
      <c r="L60" s="8" t="str">
        <f t="shared" si="7"/>
        <v>日語二</v>
      </c>
      <c r="M60" s="10" t="s">
        <v>47</v>
      </c>
      <c r="N60" s="10" t="s">
        <v>47</v>
      </c>
      <c r="O60" s="10" t="s">
        <v>99</v>
      </c>
      <c r="P60" s="10" t="s">
        <v>99</v>
      </c>
      <c r="Q60" s="10" t="s">
        <v>99</v>
      </c>
      <c r="R60" s="10" t="s">
        <v>47</v>
      </c>
      <c r="S60" s="10" t="s">
        <v>99</v>
      </c>
      <c r="AB60"/>
      <c r="AC60"/>
      <c r="AD60" s="9"/>
    </row>
    <row r="61" spans="1:30" ht="16.5" x14ac:dyDescent="0.25">
      <c r="A61" s="8" t="s">
        <v>196</v>
      </c>
      <c r="B61" s="29" t="s">
        <v>55</v>
      </c>
      <c r="C61" s="29" t="s">
        <v>145</v>
      </c>
      <c r="D61" s="10" t="s">
        <v>62</v>
      </c>
      <c r="E61" s="10" t="s">
        <v>62</v>
      </c>
      <c r="F61" s="10" t="s">
        <v>62</v>
      </c>
      <c r="G61" s="10" t="s">
        <v>62</v>
      </c>
      <c r="H61" s="29" t="s">
        <v>145</v>
      </c>
      <c r="I61" s="6" t="s">
        <v>33</v>
      </c>
      <c r="J61" s="16"/>
      <c r="K61" s="16"/>
      <c r="L61" s="8" t="str">
        <f t="shared" si="7"/>
        <v>雙語二</v>
      </c>
      <c r="M61" s="10" t="s">
        <v>62</v>
      </c>
      <c r="N61" s="29" t="s">
        <v>145</v>
      </c>
      <c r="O61" s="29" t="s">
        <v>145</v>
      </c>
      <c r="P61" s="10" t="s">
        <v>62</v>
      </c>
      <c r="Q61" s="29" t="s">
        <v>145</v>
      </c>
      <c r="R61" s="29" t="s">
        <v>145</v>
      </c>
      <c r="S61" s="10" t="s">
        <v>62</v>
      </c>
    </row>
    <row r="62" spans="1:30" ht="16.5" x14ac:dyDescent="0.25">
      <c r="A62" s="26"/>
      <c r="B62" s="44" t="str">
        <f>B2</f>
        <v>108.12.02(一)</v>
      </c>
      <c r="C62" s="44"/>
      <c r="D62" s="44"/>
      <c r="E62" s="44"/>
      <c r="F62" s="44"/>
      <c r="G62" s="44"/>
      <c r="H62" s="44"/>
      <c r="I62" s="44"/>
      <c r="J62" s="16"/>
      <c r="K62" s="16"/>
      <c r="L62" s="26"/>
      <c r="M62" s="44" t="str">
        <f>M2</f>
        <v>108.12.03(二)</v>
      </c>
      <c r="N62" s="44"/>
      <c r="O62" s="44"/>
      <c r="P62" s="44"/>
      <c r="Q62" s="44"/>
      <c r="R62" s="44"/>
      <c r="S62" s="44"/>
    </row>
    <row r="63" spans="1:30" ht="16.5" x14ac:dyDescent="0.25">
      <c r="A63" s="26" t="s">
        <v>147</v>
      </c>
      <c r="B63" s="26" t="s">
        <v>148</v>
      </c>
      <c r="C63" s="26" t="s">
        <v>215</v>
      </c>
      <c r="D63" s="26" t="s">
        <v>19</v>
      </c>
      <c r="E63" s="7" t="s">
        <v>227</v>
      </c>
      <c r="F63" s="26" t="s">
        <v>125</v>
      </c>
      <c r="G63" s="7" t="s">
        <v>223</v>
      </c>
      <c r="H63" s="44" t="s">
        <v>130</v>
      </c>
      <c r="I63" s="44"/>
      <c r="J63" s="16"/>
      <c r="K63" s="16"/>
      <c r="L63" s="26" t="s">
        <v>147</v>
      </c>
      <c r="M63" s="26" t="s">
        <v>148</v>
      </c>
      <c r="N63" s="26" t="s">
        <v>211</v>
      </c>
      <c r="O63" s="26" t="s">
        <v>228</v>
      </c>
      <c r="P63" s="26" t="s">
        <v>225</v>
      </c>
      <c r="Q63" s="26" t="s">
        <v>19</v>
      </c>
      <c r="R63" s="15" t="s">
        <v>226</v>
      </c>
      <c r="S63" s="26" t="s">
        <v>127</v>
      </c>
    </row>
    <row r="64" spans="1:30" ht="16.5" x14ac:dyDescent="0.25">
      <c r="A64" s="26" t="s">
        <v>149</v>
      </c>
      <c r="B64" s="26" t="str">
        <f>$B$4</f>
        <v>第一節</v>
      </c>
      <c r="C64" s="26" t="str">
        <f>$C$4</f>
        <v>第二節</v>
      </c>
      <c r="D64" s="26" t="str">
        <f>$D$4</f>
        <v>第三節</v>
      </c>
      <c r="E64" s="26" t="str">
        <f>$E$4</f>
        <v>第四節</v>
      </c>
      <c r="F64" s="26" t="str">
        <f>$F$4</f>
        <v>第五節</v>
      </c>
      <c r="G64" s="26" t="str">
        <f>$G$4</f>
        <v>第六節</v>
      </c>
      <c r="H64" s="26" t="str">
        <f>$H$4</f>
        <v>第七節</v>
      </c>
      <c r="I64" s="26" t="str">
        <f>$I$4</f>
        <v>第八節</v>
      </c>
      <c r="J64" s="16"/>
      <c r="K64" s="16"/>
      <c r="L64" s="26" t="s">
        <v>149</v>
      </c>
      <c r="M64" s="26" t="str">
        <f>$M$4</f>
        <v>第一節</v>
      </c>
      <c r="N64" s="26" t="str">
        <f>$N$4</f>
        <v>第二節</v>
      </c>
      <c r="O64" s="26" t="str">
        <f>$O$4</f>
        <v>第三節</v>
      </c>
      <c r="P64" s="26" t="str">
        <f>$P$4</f>
        <v>第四節</v>
      </c>
      <c r="Q64" s="26" t="str">
        <f>$Q$4</f>
        <v>第五節</v>
      </c>
      <c r="R64" s="26" t="str">
        <f>$R$4</f>
        <v>第六節</v>
      </c>
      <c r="S64" s="26" t="str">
        <f>$S$4</f>
        <v>第七節</v>
      </c>
    </row>
    <row r="65" spans="1:24" ht="16.5" x14ac:dyDescent="0.25">
      <c r="A65" s="26" t="s">
        <v>197</v>
      </c>
      <c r="B65" s="10" t="s">
        <v>67</v>
      </c>
      <c r="C65" s="10" t="s">
        <v>67</v>
      </c>
      <c r="D65" s="29" t="s">
        <v>77</v>
      </c>
      <c r="E65" s="10" t="s">
        <v>67</v>
      </c>
      <c r="F65" s="6" t="s">
        <v>91</v>
      </c>
      <c r="G65" s="10" t="s">
        <v>67</v>
      </c>
      <c r="H65" s="29" t="s">
        <v>115</v>
      </c>
      <c r="I65" s="29" t="s">
        <v>115</v>
      </c>
      <c r="J65" s="16"/>
      <c r="K65" s="16"/>
      <c r="L65" s="26" t="str">
        <f>A65</f>
        <v>高三忠</v>
      </c>
      <c r="M65" s="10" t="s">
        <v>67</v>
      </c>
      <c r="N65" s="29" t="s">
        <v>81</v>
      </c>
      <c r="O65" s="10" t="s">
        <v>67</v>
      </c>
      <c r="P65" s="10" t="s">
        <v>67</v>
      </c>
      <c r="Q65" s="10" t="s">
        <v>67</v>
      </c>
      <c r="R65" s="10" t="s">
        <v>67</v>
      </c>
      <c r="S65" s="10" t="s">
        <v>67</v>
      </c>
      <c r="U65" s="9"/>
      <c r="V65"/>
      <c r="W65"/>
      <c r="X65"/>
    </row>
    <row r="66" spans="1:24" ht="28.5" x14ac:dyDescent="0.25">
      <c r="A66" s="26" t="s">
        <v>198</v>
      </c>
      <c r="B66" s="6" t="s">
        <v>91</v>
      </c>
      <c r="C66" s="37" t="s">
        <v>242</v>
      </c>
      <c r="D66" s="37" t="s">
        <v>242</v>
      </c>
      <c r="E66" s="37" t="s">
        <v>243</v>
      </c>
      <c r="F66" s="37" t="s">
        <v>243</v>
      </c>
      <c r="G66" s="37" t="s">
        <v>244</v>
      </c>
      <c r="H66" s="42" t="s">
        <v>13</v>
      </c>
      <c r="I66" s="42" t="s">
        <v>13</v>
      </c>
      <c r="J66" s="39"/>
      <c r="K66" s="39"/>
      <c r="L66" s="33" t="str">
        <f t="shared" ref="L66:L79" si="8">A66</f>
        <v>高三孝</v>
      </c>
      <c r="M66" s="37" t="s">
        <v>244</v>
      </c>
      <c r="N66" s="37" t="s">
        <v>245</v>
      </c>
      <c r="O66" s="40" t="s">
        <v>70</v>
      </c>
      <c r="P66" s="37" t="s">
        <v>246</v>
      </c>
      <c r="Q66" s="41" t="s">
        <v>91</v>
      </c>
      <c r="R66" s="37" t="s">
        <v>247</v>
      </c>
      <c r="S66" s="37" t="s">
        <v>245</v>
      </c>
      <c r="U66" s="9"/>
      <c r="V66"/>
      <c r="W66"/>
      <c r="X66"/>
    </row>
    <row r="67" spans="1:24" ht="16.5" x14ac:dyDescent="0.25">
      <c r="A67" s="26" t="s">
        <v>122</v>
      </c>
      <c r="B67" s="10" t="s">
        <v>71</v>
      </c>
      <c r="C67" s="29" t="s">
        <v>55</v>
      </c>
      <c r="D67" s="10" t="s">
        <v>71</v>
      </c>
      <c r="E67" s="10" t="s">
        <v>71</v>
      </c>
      <c r="F67" s="29" t="s">
        <v>55</v>
      </c>
      <c r="G67" s="10" t="s">
        <v>71</v>
      </c>
      <c r="H67" s="6" t="s">
        <v>91</v>
      </c>
      <c r="I67" s="6" t="s">
        <v>91</v>
      </c>
      <c r="J67" s="16"/>
      <c r="K67" s="16"/>
      <c r="L67" s="26" t="str">
        <f t="shared" si="8"/>
        <v>高三愛</v>
      </c>
      <c r="M67" s="29" t="s">
        <v>25</v>
      </c>
      <c r="N67" s="10" t="s">
        <v>71</v>
      </c>
      <c r="O67" s="29" t="s">
        <v>25</v>
      </c>
      <c r="P67" s="29" t="s">
        <v>25</v>
      </c>
      <c r="Q67" s="10" t="s">
        <v>71</v>
      </c>
      <c r="R67" s="6" t="s">
        <v>91</v>
      </c>
      <c r="S67" s="10" t="s">
        <v>71</v>
      </c>
      <c r="U67" s="9"/>
      <c r="V67"/>
      <c r="W67"/>
      <c r="X67"/>
    </row>
    <row r="68" spans="1:24" ht="16.5" x14ac:dyDescent="0.25">
      <c r="A68" s="26" t="s">
        <v>199</v>
      </c>
      <c r="B68" s="10" t="s">
        <v>73</v>
      </c>
      <c r="C68" s="30" t="s">
        <v>37</v>
      </c>
      <c r="D68" s="10" t="s">
        <v>73</v>
      </c>
      <c r="E68" s="34" t="s">
        <v>241</v>
      </c>
      <c r="F68" s="10" t="s">
        <v>73</v>
      </c>
      <c r="G68" s="10" t="s">
        <v>73</v>
      </c>
      <c r="H68" s="30" t="s">
        <v>89</v>
      </c>
      <c r="I68" s="30" t="s">
        <v>89</v>
      </c>
      <c r="J68" s="16"/>
      <c r="K68" s="16"/>
      <c r="L68" s="26" t="str">
        <f t="shared" si="8"/>
        <v>高三信</v>
      </c>
      <c r="M68" s="10" t="s">
        <v>73</v>
      </c>
      <c r="N68" s="10" t="s">
        <v>73</v>
      </c>
      <c r="O68" s="10" t="s">
        <v>73</v>
      </c>
      <c r="P68" s="10" t="s">
        <v>73</v>
      </c>
      <c r="Q68" s="10" t="s">
        <v>73</v>
      </c>
      <c r="R68" s="10" t="s">
        <v>73</v>
      </c>
      <c r="S68" s="10" t="s">
        <v>73</v>
      </c>
      <c r="U68" s="9"/>
      <c r="V68"/>
      <c r="W68"/>
      <c r="X68"/>
    </row>
    <row r="69" spans="1:24" ht="16.5" x14ac:dyDescent="0.25">
      <c r="A69" s="26" t="s">
        <v>200</v>
      </c>
      <c r="B69" s="10" t="s">
        <v>75</v>
      </c>
      <c r="C69" s="6" t="s">
        <v>33</v>
      </c>
      <c r="D69" s="10" t="s">
        <v>75</v>
      </c>
      <c r="E69" s="30" t="s">
        <v>89</v>
      </c>
      <c r="F69" s="10" t="s">
        <v>75</v>
      </c>
      <c r="G69" s="10" t="s">
        <v>75</v>
      </c>
      <c r="H69" s="29" t="s">
        <v>25</v>
      </c>
      <c r="I69" s="29" t="s">
        <v>25</v>
      </c>
      <c r="J69" s="16"/>
      <c r="K69" s="16"/>
      <c r="L69" s="26" t="str">
        <f t="shared" si="8"/>
        <v>高三義</v>
      </c>
      <c r="M69" s="29" t="s">
        <v>81</v>
      </c>
      <c r="N69" s="10" t="s">
        <v>75</v>
      </c>
      <c r="O69" s="10" t="s">
        <v>75</v>
      </c>
      <c r="P69" s="29" t="s">
        <v>81</v>
      </c>
      <c r="Q69" s="10" t="s">
        <v>75</v>
      </c>
      <c r="R69" s="29" t="s">
        <v>81</v>
      </c>
      <c r="S69" s="10" t="s">
        <v>75</v>
      </c>
      <c r="U69" s="9"/>
      <c r="V69"/>
      <c r="W69"/>
      <c r="X69"/>
    </row>
    <row r="70" spans="1:24" ht="16.5" x14ac:dyDescent="0.25">
      <c r="A70" s="26" t="s">
        <v>201</v>
      </c>
      <c r="B70" s="29" t="s">
        <v>63</v>
      </c>
      <c r="C70" s="10" t="s">
        <v>84</v>
      </c>
      <c r="D70" s="10" t="s">
        <v>84</v>
      </c>
      <c r="E70" s="29" t="s">
        <v>63</v>
      </c>
      <c r="F70" s="29" t="s">
        <v>81</v>
      </c>
      <c r="G70" s="29" t="s">
        <v>81</v>
      </c>
      <c r="H70" s="29" t="s">
        <v>63</v>
      </c>
      <c r="I70" s="29" t="s">
        <v>63</v>
      </c>
      <c r="J70" s="16"/>
      <c r="K70" s="16"/>
      <c r="L70" s="26" t="str">
        <f>A70</f>
        <v>高三音</v>
      </c>
      <c r="M70" s="10" t="s">
        <v>84</v>
      </c>
      <c r="N70" s="29" t="s">
        <v>63</v>
      </c>
      <c r="O70" s="10" t="s">
        <v>84</v>
      </c>
      <c r="P70" s="29" t="s">
        <v>63</v>
      </c>
      <c r="Q70" s="10" t="s">
        <v>84</v>
      </c>
      <c r="R70" s="10" t="s">
        <v>84</v>
      </c>
      <c r="S70" s="10" t="s">
        <v>84</v>
      </c>
      <c r="U70" s="9"/>
      <c r="V70"/>
      <c r="W70"/>
      <c r="X70"/>
    </row>
    <row r="71" spans="1:24" ht="28.5" x14ac:dyDescent="0.25">
      <c r="A71" s="26" t="s">
        <v>202</v>
      </c>
      <c r="B71" s="30" t="s">
        <v>87</v>
      </c>
      <c r="C71" s="25" t="s">
        <v>253</v>
      </c>
      <c r="D71" s="25" t="s">
        <v>253</v>
      </c>
      <c r="E71" s="6" t="s">
        <v>137</v>
      </c>
      <c r="F71" s="6" t="s">
        <v>137</v>
      </c>
      <c r="G71" s="6" t="s">
        <v>137</v>
      </c>
      <c r="H71" s="6" t="s">
        <v>137</v>
      </c>
      <c r="I71" s="10" t="s">
        <v>85</v>
      </c>
      <c r="J71" s="16"/>
      <c r="K71" s="16"/>
      <c r="L71" s="26" t="str">
        <f>A71</f>
        <v>高三美</v>
      </c>
      <c r="M71" s="30" t="s">
        <v>87</v>
      </c>
      <c r="N71" s="25" t="s">
        <v>253</v>
      </c>
      <c r="O71" s="43" t="s">
        <v>254</v>
      </c>
      <c r="P71" s="43" t="s">
        <v>254</v>
      </c>
      <c r="Q71" s="10" t="s">
        <v>85</v>
      </c>
      <c r="R71" s="43" t="s">
        <v>254</v>
      </c>
      <c r="S71" s="10" t="s">
        <v>85</v>
      </c>
      <c r="U71" s="9"/>
      <c r="V71"/>
      <c r="W71"/>
      <c r="X71"/>
    </row>
    <row r="72" spans="1:24" ht="16.5" x14ac:dyDescent="0.25">
      <c r="A72" s="26" t="s">
        <v>123</v>
      </c>
      <c r="B72" s="10" t="s">
        <v>78</v>
      </c>
      <c r="C72" s="10" t="s">
        <v>78</v>
      </c>
      <c r="D72" s="6" t="s">
        <v>138</v>
      </c>
      <c r="E72" s="6" t="s">
        <v>138</v>
      </c>
      <c r="F72" s="10" t="s">
        <v>78</v>
      </c>
      <c r="G72" s="10" t="s">
        <v>78</v>
      </c>
      <c r="H72" s="30" t="s">
        <v>6</v>
      </c>
      <c r="I72" s="30" t="s">
        <v>6</v>
      </c>
      <c r="J72" s="16"/>
      <c r="K72" s="16"/>
      <c r="L72" s="26" t="str">
        <f t="shared" si="8"/>
        <v>商管三</v>
      </c>
      <c r="M72" s="10" t="s">
        <v>248</v>
      </c>
      <c r="N72" s="10" t="s">
        <v>86</v>
      </c>
      <c r="O72" s="10" t="s">
        <v>78</v>
      </c>
      <c r="P72" s="10" t="s">
        <v>86</v>
      </c>
      <c r="Q72" s="10" t="s">
        <v>78</v>
      </c>
      <c r="R72" s="10" t="s">
        <v>86</v>
      </c>
      <c r="S72" s="10" t="s">
        <v>78</v>
      </c>
      <c r="U72" s="9"/>
      <c r="V72"/>
      <c r="W72"/>
      <c r="X72"/>
    </row>
    <row r="73" spans="1:24" ht="16.5" x14ac:dyDescent="0.25">
      <c r="A73" s="26" t="s">
        <v>124</v>
      </c>
      <c r="B73" s="10" t="s">
        <v>80</v>
      </c>
      <c r="C73" s="6" t="s">
        <v>91</v>
      </c>
      <c r="D73" s="10" t="s">
        <v>80</v>
      </c>
      <c r="E73" s="10" t="s">
        <v>80</v>
      </c>
      <c r="F73" s="29" t="s">
        <v>70</v>
      </c>
      <c r="G73" s="6" t="s">
        <v>91</v>
      </c>
      <c r="H73" s="10" t="s">
        <v>80</v>
      </c>
      <c r="I73" s="10" t="s">
        <v>80</v>
      </c>
      <c r="J73" s="16"/>
      <c r="K73" s="16"/>
      <c r="L73" s="26" t="str">
        <f t="shared" si="8"/>
        <v>外語三</v>
      </c>
      <c r="M73" s="29" t="s">
        <v>57</v>
      </c>
      <c r="N73" s="10" t="s">
        <v>80</v>
      </c>
      <c r="O73" s="10" t="s">
        <v>80</v>
      </c>
      <c r="P73" s="29" t="s">
        <v>57</v>
      </c>
      <c r="Q73" s="10" t="s">
        <v>80</v>
      </c>
      <c r="R73" s="29" t="s">
        <v>25</v>
      </c>
      <c r="S73" s="10" t="s">
        <v>80</v>
      </c>
      <c r="U73" s="9"/>
      <c r="V73"/>
      <c r="W73"/>
      <c r="X73"/>
    </row>
    <row r="74" spans="1:24" ht="16.5" x14ac:dyDescent="0.25">
      <c r="A74" s="26" t="s">
        <v>203</v>
      </c>
      <c r="B74" s="28" t="s">
        <v>229</v>
      </c>
      <c r="C74" s="27" t="s">
        <v>82</v>
      </c>
      <c r="D74" s="10" t="s">
        <v>98</v>
      </c>
      <c r="E74" s="10" t="s">
        <v>98</v>
      </c>
      <c r="F74" s="10" t="s">
        <v>98</v>
      </c>
      <c r="G74" s="29" t="s">
        <v>70</v>
      </c>
      <c r="H74" s="10" t="s">
        <v>98</v>
      </c>
      <c r="I74" s="10" t="s">
        <v>98</v>
      </c>
      <c r="J74" s="16"/>
      <c r="K74" s="16"/>
      <c r="L74" s="26" t="str">
        <f t="shared" si="8"/>
        <v>幼廣三</v>
      </c>
      <c r="M74" s="32" t="s">
        <v>230</v>
      </c>
      <c r="N74" s="32" t="s">
        <v>230</v>
      </c>
      <c r="O74" s="10" t="s">
        <v>98</v>
      </c>
      <c r="P74" s="10" t="s">
        <v>98</v>
      </c>
      <c r="Q74" s="10" t="s">
        <v>98</v>
      </c>
      <c r="R74" s="10" t="s">
        <v>98</v>
      </c>
      <c r="S74" s="10" t="s">
        <v>98</v>
      </c>
      <c r="U74" s="9"/>
      <c r="V74"/>
      <c r="W74"/>
      <c r="X74"/>
    </row>
    <row r="75" spans="1:24" ht="16.5" x14ac:dyDescent="0.25">
      <c r="A75" s="26" t="s">
        <v>204</v>
      </c>
      <c r="B75" s="10" t="s">
        <v>83</v>
      </c>
      <c r="C75" s="29" t="s">
        <v>143</v>
      </c>
      <c r="D75" s="10" t="s">
        <v>83</v>
      </c>
      <c r="E75" s="6" t="s">
        <v>33</v>
      </c>
      <c r="F75" s="10" t="s">
        <v>83</v>
      </c>
      <c r="G75" s="10" t="s">
        <v>83</v>
      </c>
      <c r="H75" s="29" t="s">
        <v>143</v>
      </c>
      <c r="I75" s="29" t="s">
        <v>143</v>
      </c>
      <c r="J75" s="16"/>
      <c r="K75" s="16"/>
      <c r="L75" s="26" t="str">
        <f t="shared" si="8"/>
        <v>雙語三</v>
      </c>
      <c r="M75" s="10" t="s">
        <v>83</v>
      </c>
      <c r="N75" s="29" t="s">
        <v>143</v>
      </c>
      <c r="O75" s="10" t="s">
        <v>83</v>
      </c>
      <c r="P75" s="6" t="s">
        <v>33</v>
      </c>
      <c r="Q75" s="29" t="s">
        <v>143</v>
      </c>
      <c r="R75" s="10" t="s">
        <v>83</v>
      </c>
      <c r="S75" s="10" t="s">
        <v>83</v>
      </c>
      <c r="U75" s="9"/>
      <c r="V75"/>
      <c r="W75"/>
      <c r="X75"/>
    </row>
    <row r="76" spans="1:24" ht="33" x14ac:dyDescent="0.25">
      <c r="A76" s="8" t="s">
        <v>205</v>
      </c>
      <c r="B76" s="10" t="s">
        <v>240</v>
      </c>
      <c r="C76" s="10" t="s">
        <v>240</v>
      </c>
      <c r="D76" s="29" t="s">
        <v>105</v>
      </c>
      <c r="E76" s="29" t="s">
        <v>105</v>
      </c>
      <c r="F76" s="10" t="s">
        <v>240</v>
      </c>
      <c r="G76" s="10" t="s">
        <v>240</v>
      </c>
      <c r="H76" s="10" t="s">
        <v>240</v>
      </c>
      <c r="I76" s="29" t="s">
        <v>61</v>
      </c>
      <c r="J76" s="16"/>
      <c r="K76" s="16"/>
      <c r="L76" s="26" t="str">
        <f t="shared" si="8"/>
        <v>特殊考場
圖書館</v>
      </c>
      <c r="M76" s="10" t="s">
        <v>240</v>
      </c>
      <c r="N76" s="10" t="s">
        <v>240</v>
      </c>
      <c r="O76" s="29" t="s">
        <v>105</v>
      </c>
      <c r="P76" s="10" t="s">
        <v>240</v>
      </c>
      <c r="Q76" s="10" t="s">
        <v>240</v>
      </c>
      <c r="R76" s="10" t="s">
        <v>240</v>
      </c>
      <c r="S76" s="29" t="s">
        <v>61</v>
      </c>
    </row>
    <row r="77" spans="1:24" ht="33" x14ac:dyDescent="0.25">
      <c r="A77" s="8" t="s">
        <v>206</v>
      </c>
      <c r="B77" s="14"/>
      <c r="C77" s="14"/>
      <c r="D77" s="14"/>
      <c r="E77" s="14"/>
      <c r="F77" s="14"/>
      <c r="G77" s="14"/>
      <c r="H77" s="14"/>
      <c r="I77" s="14"/>
      <c r="J77" s="16"/>
      <c r="K77" s="16"/>
      <c r="L77" s="31" t="str">
        <f t="shared" si="8"/>
        <v>補考試場
輔導室分班教室</v>
      </c>
      <c r="M77" s="29" t="s">
        <v>70</v>
      </c>
      <c r="N77" s="29" t="s">
        <v>70</v>
      </c>
      <c r="O77" s="29" t="s">
        <v>74</v>
      </c>
      <c r="P77" s="29" t="s">
        <v>74</v>
      </c>
      <c r="Q77" s="29" t="s">
        <v>115</v>
      </c>
      <c r="R77" s="29" t="s">
        <v>115</v>
      </c>
      <c r="S77" s="29" t="s">
        <v>13</v>
      </c>
    </row>
    <row r="78" spans="1:24" ht="16.5" x14ac:dyDescent="0.25">
      <c r="A78" s="8" t="s">
        <v>232</v>
      </c>
      <c r="B78" s="29" t="s">
        <v>134</v>
      </c>
      <c r="C78" s="29" t="s">
        <v>107</v>
      </c>
      <c r="D78" s="29" t="s">
        <v>107</v>
      </c>
      <c r="E78" s="36"/>
      <c r="F78" s="36"/>
      <c r="G78" s="36"/>
      <c r="H78" s="29" t="s">
        <v>113</v>
      </c>
      <c r="I78" s="29" t="s">
        <v>108</v>
      </c>
      <c r="J78" s="16"/>
      <c r="K78" s="16"/>
      <c r="L78" s="3" t="str">
        <f t="shared" si="8"/>
        <v>巡堂</v>
      </c>
      <c r="M78" s="29" t="s">
        <v>112</v>
      </c>
      <c r="N78" s="36"/>
      <c r="O78" s="29" t="s">
        <v>135</v>
      </c>
      <c r="P78" s="36"/>
      <c r="Q78" s="29" t="s">
        <v>112</v>
      </c>
      <c r="R78" s="36"/>
      <c r="S78" s="29" t="s">
        <v>110</v>
      </c>
    </row>
    <row r="79" spans="1:24" ht="16.5" x14ac:dyDescent="0.25">
      <c r="A79" s="8" t="s">
        <v>232</v>
      </c>
      <c r="B79" s="29" t="s">
        <v>111</v>
      </c>
      <c r="C79" s="36"/>
      <c r="D79" s="36"/>
      <c r="E79" s="29" t="s">
        <v>111</v>
      </c>
      <c r="F79" s="29" t="s">
        <v>109</v>
      </c>
      <c r="G79" s="29"/>
      <c r="H79" s="29"/>
      <c r="I79" s="29"/>
      <c r="J79" s="22"/>
      <c r="K79" s="22"/>
      <c r="L79" s="3" t="str">
        <f t="shared" si="8"/>
        <v>巡堂</v>
      </c>
      <c r="M79" s="36"/>
      <c r="N79" s="29"/>
      <c r="P79" s="29" t="s">
        <v>111</v>
      </c>
      <c r="Q79" s="29" t="s">
        <v>135</v>
      </c>
      <c r="R79" s="29"/>
      <c r="S79" s="38"/>
    </row>
    <row r="80" spans="1:24" ht="16.5" x14ac:dyDescent="0.25">
      <c r="A80" s="8" t="s">
        <v>114</v>
      </c>
      <c r="C80" s="35" t="s">
        <v>115</v>
      </c>
      <c r="D80" s="29"/>
      <c r="E80" s="29" t="s">
        <v>102</v>
      </c>
      <c r="G80" s="35" t="s">
        <v>115</v>
      </c>
      <c r="H80" s="29" t="s">
        <v>106</v>
      </c>
      <c r="I80" s="14"/>
      <c r="J80" s="16"/>
      <c r="K80" s="22"/>
      <c r="L80" s="8" t="s">
        <v>114</v>
      </c>
      <c r="N80" s="29" t="s">
        <v>102</v>
      </c>
      <c r="O80" s="29" t="s">
        <v>106</v>
      </c>
      <c r="P80" s="29" t="s">
        <v>106</v>
      </c>
      <c r="R80" s="29" t="s">
        <v>102</v>
      </c>
      <c r="S80" s="14"/>
    </row>
    <row r="81" spans="1:20" ht="16.5" x14ac:dyDescent="0.25">
      <c r="A81" s="8"/>
      <c r="B81" s="11"/>
      <c r="C81" s="14"/>
      <c r="D81" s="14"/>
      <c r="E81" s="14"/>
      <c r="F81" s="14"/>
      <c r="G81" s="14"/>
      <c r="H81" s="14"/>
      <c r="I81" s="14"/>
      <c r="J81" s="16"/>
      <c r="K81" s="22"/>
      <c r="L81" s="31"/>
      <c r="M81" s="13"/>
      <c r="N81" s="11"/>
      <c r="O81" s="11"/>
      <c r="P81" s="14"/>
      <c r="Q81" s="11"/>
      <c r="R81" s="11"/>
      <c r="S81" s="14"/>
    </row>
    <row r="82" spans="1:20" ht="16.5" customHeight="1" x14ac:dyDescent="0.25">
      <c r="A82" s="23"/>
      <c r="B82" s="46" t="s">
        <v>116</v>
      </c>
      <c r="C82" s="46"/>
      <c r="D82" s="46"/>
      <c r="E82" s="46"/>
      <c r="F82" s="46"/>
      <c r="G82" s="46"/>
      <c r="H82" s="46"/>
      <c r="I82" s="46"/>
      <c r="J82" s="16"/>
      <c r="K82" s="16"/>
      <c r="L82" s="24"/>
      <c r="M82" s="47" t="s">
        <v>116</v>
      </c>
      <c r="N82" s="47"/>
      <c r="O82" s="47"/>
      <c r="P82" s="47"/>
      <c r="Q82" s="47"/>
      <c r="R82" s="47"/>
      <c r="S82" s="47"/>
    </row>
    <row r="92" spans="1:20" x14ac:dyDescent="0.25">
      <c r="I92" s="2"/>
      <c r="J92" s="1"/>
      <c r="S92" s="2"/>
      <c r="T92" s="1"/>
    </row>
  </sheetData>
  <mergeCells count="18">
    <mergeCell ref="B62:I62"/>
    <mergeCell ref="M62:S62"/>
    <mergeCell ref="H63:I63"/>
    <mergeCell ref="B82:I82"/>
    <mergeCell ref="M82:S82"/>
    <mergeCell ref="H49:I49"/>
    <mergeCell ref="A1:S1"/>
    <mergeCell ref="B2:I2"/>
    <mergeCell ref="M2:S2"/>
    <mergeCell ref="B14:I14"/>
    <mergeCell ref="M14:S14"/>
    <mergeCell ref="B25:I25"/>
    <mergeCell ref="M25:S25"/>
    <mergeCell ref="B36:I36"/>
    <mergeCell ref="M36:S36"/>
    <mergeCell ref="H37:I37"/>
    <mergeCell ref="B48:I48"/>
    <mergeCell ref="M48:S48"/>
  </mergeCells>
  <phoneticPr fontId="2" type="noConversion"/>
  <conditionalFormatting sqref="B6:I6 B10:I13 B9 D9:I9 B8:I8 B7 D7:I7 B55:E55 G55 Q69 O69 B70:E70 B69:D69 F69 B41:D41 F41:G41">
    <cfRule type="cellIs" dxfId="20" priority="23" operator="equal">
      <formula>0</formula>
    </cfRule>
  </conditionalFormatting>
  <conditionalFormatting sqref="B28:I28 B30:I30 B29:C29 E29:G29 B32:I35 B31:F31 H31:I31 I29">
    <cfRule type="cellIs" dxfId="19" priority="22" operator="equal">
      <formula>0</formula>
    </cfRule>
  </conditionalFormatting>
  <conditionalFormatting sqref="B3:I6 B30:I30 B29:C29 E29:G29 B32:I38 B31:F31 H31:I31 I29 B10:I28 B9 D9:I9 B8:I8 B7 D7:I7 B75:I76 B72:G72 E71:I71 B45:I50 B42 D42:F42 B43:D43 G43:I43 B54:F54 B51:D51 F51:G51 C52 B39:F39 H39:I39 B53:C53 E52:I52 E53 B65:C65 E65:G65 B44:F44 H44:I44 B67:B68 G67:I67 D67:E67 B62:I64 C61:I61 H70:I70 G69 B73:E73 G73:I73 B74:F74 H74:I74 B59:I60 H42:I42 H53:I54 B56:F58 H56:I58 D68 F68:G68 B66:G66 B40:I40">
    <cfRule type="cellIs" dxfId="18" priority="21" operator="equal">
      <formula>0</formula>
    </cfRule>
  </conditionalFormatting>
  <conditionalFormatting sqref="M6:S39 M59:S64 M58 O58:P58 M72:S72 N71 S71 Q71 M40:P41 S40 M48:S50 M47:N47 P47 M44:S46 M42:Q42 S42 R41:S41 M52:Q52 P51 M54:S54 O53:Q53 M74:S76 N73:O73 Q73 M56:S56 S55 N55:O55 M57:N57 S51:S53 M43:P43 R43:S43 S73 M68:S68 Q67:S67 M70:S70 N69 S69 N67 M65 O65:S65 P66:S66 R47:S47 R57:S58 M51:N51">
    <cfRule type="cellIs" dxfId="17" priority="20" operator="equal">
      <formula>0</formula>
    </cfRule>
  </conditionalFormatting>
  <conditionalFormatting sqref="H67:I67">
    <cfRule type="cellIs" dxfId="16" priority="17" operator="equal">
      <formula>0</formula>
    </cfRule>
  </conditionalFormatting>
  <conditionalFormatting sqref="B70:I70 B69:D69 F69:I69 B57:I57 B55:E55 G55:I55 B67:I67 B43:I53 B68 B42:F42 H41:I42 B54:F54 H54:I54 B56:F56 H56:I56 B59:I64 B58:F58 H58:I58 D68 F68:G68 B65:G66 B5:I40 B72:I76 B71 E71:I71">
    <cfRule type="cellIs" dxfId="15" priority="16" operator="equal">
      <formula>0</formula>
    </cfRule>
  </conditionalFormatting>
  <conditionalFormatting sqref="M59:S65 M58:P58 R58:S58 O66:S66 M6:S57 M67:S76">
    <cfRule type="cellIs" dxfId="14" priority="15" operator="equal">
      <formula>0</formula>
    </cfRule>
  </conditionalFormatting>
  <conditionalFormatting sqref="B2:I70 B72:I76 B71 E71:I71">
    <cfRule type="cellIs" dxfId="13" priority="14" operator="equal">
      <formula>0</formula>
    </cfRule>
  </conditionalFormatting>
  <conditionalFormatting sqref="O66:S66 M6:S65 M67:S76">
    <cfRule type="cellIs" dxfId="12" priority="13" operator="equal">
      <formula>0</formula>
    </cfRule>
  </conditionalFormatting>
  <conditionalFormatting sqref="M66">
    <cfRule type="cellIs" dxfId="11" priority="12" operator="equal">
      <formula>0</formula>
    </cfRule>
  </conditionalFormatting>
  <conditionalFormatting sqref="M66">
    <cfRule type="cellIs" dxfId="10" priority="11" operator="equal">
      <formula>0</formula>
    </cfRule>
  </conditionalFormatting>
  <conditionalFormatting sqref="M66">
    <cfRule type="cellIs" dxfId="9" priority="10" operator="equal">
      <formula>0</formula>
    </cfRule>
  </conditionalFormatting>
  <conditionalFormatting sqref="N66">
    <cfRule type="cellIs" dxfId="8" priority="9" operator="equal">
      <formula>0</formula>
    </cfRule>
  </conditionalFormatting>
  <conditionalFormatting sqref="N66">
    <cfRule type="cellIs" dxfId="7" priority="8" operator="equal">
      <formula>0</formula>
    </cfRule>
  </conditionalFormatting>
  <conditionalFormatting sqref="N66">
    <cfRule type="cellIs" dxfId="6" priority="7" operator="equal">
      <formula>0</formula>
    </cfRule>
  </conditionalFormatting>
  <conditionalFormatting sqref="C71">
    <cfRule type="cellIs" dxfId="5" priority="6" operator="equal">
      <formula>0</formula>
    </cfRule>
  </conditionalFormatting>
  <conditionalFormatting sqref="C71">
    <cfRule type="cellIs" dxfId="4" priority="5" operator="equal">
      <formula>0</formula>
    </cfRule>
  </conditionalFormatting>
  <conditionalFormatting sqref="C71">
    <cfRule type="cellIs" dxfId="3" priority="4" operator="equal">
      <formula>0</formula>
    </cfRule>
  </conditionalFormatting>
  <conditionalFormatting sqref="D71">
    <cfRule type="cellIs" dxfId="2" priority="3" operator="equal">
      <formula>0</formula>
    </cfRule>
  </conditionalFormatting>
  <conditionalFormatting sqref="D71">
    <cfRule type="cellIs" dxfId="1" priority="2" operator="equal">
      <formula>0</formula>
    </cfRule>
  </conditionalFormatting>
  <conditionalFormatting sqref="D71">
    <cfRule type="cellIs" dxfId="0" priority="1" operator="equal">
      <formula>0</formula>
    </cfRule>
  </conditionalFormatting>
  <pageMargins left="0.7" right="0.7" top="0.75" bottom="0.75" header="0.3" footer="0.3"/>
  <pageSetup paperSize="12" scale="1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1081第二次段考監考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cp:lastPrinted>2019-10-17T23:44:17Z</cp:lastPrinted>
  <dcterms:created xsi:type="dcterms:W3CDTF">2019-03-11T08:44:09Z</dcterms:created>
  <dcterms:modified xsi:type="dcterms:W3CDTF">2019-11-29T01:03:56Z</dcterms:modified>
</cp:coreProperties>
</file>