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21" i="1" l="1"/>
  <c r="E21" i="1"/>
  <c r="D21" i="1"/>
  <c r="C21" i="1"/>
  <c r="G20" i="1"/>
  <c r="G19" i="1"/>
  <c r="G18" i="1"/>
  <c r="H18" i="1" s="1"/>
  <c r="G17" i="1"/>
  <c r="H17" i="1" s="1"/>
  <c r="G16" i="1"/>
  <c r="G15" i="1"/>
  <c r="G14" i="1"/>
  <c r="H14" i="1" s="1"/>
  <c r="G13" i="1"/>
  <c r="H13" i="1" s="1"/>
  <c r="G12" i="1"/>
  <c r="G11" i="1"/>
  <c r="G10" i="1"/>
  <c r="H10" i="1" s="1"/>
  <c r="G9" i="1"/>
  <c r="H9" i="1" s="1"/>
  <c r="G8" i="1"/>
  <c r="G7" i="1"/>
  <c r="G6" i="1"/>
  <c r="H6" i="1" s="1"/>
  <c r="G5" i="1"/>
  <c r="H5" i="1" s="1"/>
  <c r="G4" i="1"/>
  <c r="G21" i="1" s="1"/>
  <c r="H21" i="1" s="1"/>
  <c r="H7" i="1" l="1"/>
  <c r="H11" i="1"/>
  <c r="H15" i="1"/>
  <c r="H19" i="1"/>
  <c r="H8" i="1"/>
  <c r="H12" i="1"/>
  <c r="H16" i="1"/>
  <c r="H20" i="1"/>
  <c r="H4" i="1"/>
</calcChain>
</file>

<file path=xl/sharedStrings.xml><?xml version="1.0" encoding="utf-8"?>
<sst xmlns="http://schemas.openxmlformats.org/spreadsheetml/2006/main" count="56" uniqueCount="52">
  <si>
    <t>106上第二次「作業及小考次數抽查」各科評審得分結果</t>
    <phoneticPr fontId="3" type="noConversion"/>
  </si>
  <si>
    <t>班級</t>
    <phoneticPr fontId="3" type="noConversion"/>
  </si>
  <si>
    <t>科目</t>
    <phoneticPr fontId="3" type="noConversion"/>
  </si>
  <si>
    <t>項目一</t>
    <phoneticPr fontId="3" type="noConversion"/>
  </si>
  <si>
    <t>項目二</t>
    <phoneticPr fontId="3" type="noConversion"/>
  </si>
  <si>
    <t>項目三</t>
    <phoneticPr fontId="3" type="noConversion"/>
  </si>
  <si>
    <t>項目四</t>
    <phoneticPr fontId="3" type="noConversion"/>
  </si>
  <si>
    <t>得分</t>
    <phoneticPr fontId="3" type="noConversion"/>
  </si>
  <si>
    <t>排序</t>
    <phoneticPr fontId="3" type="noConversion"/>
  </si>
  <si>
    <t>備註</t>
    <phoneticPr fontId="3" type="noConversion"/>
  </si>
  <si>
    <t>作業內容與學生學習是否具情意設計(25%)</t>
    <phoneticPr fontId="3" type="noConversion"/>
  </si>
  <si>
    <t>作業批改用心(25%)</t>
    <phoneticPr fontId="3" type="noConversion"/>
  </si>
  <si>
    <t>作業抽查單登錄批改次數是否與實際作業批改次數相符(25%)</t>
    <phoneticPr fontId="3" type="noConversion"/>
  </si>
  <si>
    <t>作業次數是否達到基本標準(25%)</t>
    <phoneticPr fontId="3" type="noConversion"/>
  </si>
  <si>
    <t>國一孝</t>
  </si>
  <si>
    <t>歷史</t>
  </si>
  <si>
    <t>國一信</t>
  </si>
  <si>
    <t>生活科技</t>
  </si>
  <si>
    <t>國一和</t>
  </si>
  <si>
    <t>英文</t>
  </si>
  <si>
    <t>湛後生</t>
    <phoneticPr fontId="3" type="noConversion"/>
  </si>
  <si>
    <t>國一平</t>
  </si>
  <si>
    <t>國文</t>
  </si>
  <si>
    <t>黃美琪</t>
    <phoneticPr fontId="3" type="noConversion"/>
  </si>
  <si>
    <t>國二忠</t>
  </si>
  <si>
    <t>吳靜潔</t>
    <phoneticPr fontId="3" type="noConversion"/>
  </si>
  <si>
    <t>國二愛</t>
  </si>
  <si>
    <t>國二信</t>
  </si>
  <si>
    <t>國二和</t>
  </si>
  <si>
    <t>Writing</t>
  </si>
  <si>
    <t>國三愛</t>
  </si>
  <si>
    <t>作文</t>
  </si>
  <si>
    <t>高一仁</t>
  </si>
  <si>
    <t>化學</t>
  </si>
  <si>
    <t>高一愛</t>
  </si>
  <si>
    <t>數學</t>
  </si>
  <si>
    <t>高一信</t>
  </si>
  <si>
    <t>物理</t>
  </si>
  <si>
    <t>高一和</t>
  </si>
  <si>
    <t>地理</t>
  </si>
  <si>
    <t>高二仁</t>
  </si>
  <si>
    <t>高二美</t>
  </si>
  <si>
    <t>公民</t>
  </si>
  <si>
    <t>資訊二</t>
  </si>
  <si>
    <t>會計學</t>
  </si>
  <si>
    <t>廣設二</t>
  </si>
  <si>
    <t>設計概論</t>
  </si>
  <si>
    <t>平均</t>
    <phoneticPr fontId="3" type="noConversion"/>
  </si>
  <si>
    <t>註：1.本表得分低於70分，加底線表示。</t>
    <phoneticPr fontId="3" type="noConversion"/>
  </si>
  <si>
    <t xml:space="preserve">    2.項目三、四為本評分之必要條件；項目一、二為分數高低之關鍵。</t>
    <phoneticPr fontId="3" type="noConversion"/>
  </si>
  <si>
    <t xml:space="preserve">    3.此次作業抽查的評審：家政科主席與原藝班主席。</t>
    <phoneticPr fontId="3" type="noConversion"/>
  </si>
  <si>
    <t>非常感謝兩位主席，使得這次作業抽查能夠順利完成～教務處感謝您～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</si>
</sst>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8">
    <font>
      <sz val="12"/>
      <color theme="1"/>
      <name val="新細明體"/>
      <family val="2"/>
      <scheme val="minor"/>
    </font>
    <font>
      <sz val="20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rgb="FF000000"/>
      <name val="華康新特明體"/>
      <family val="3"/>
      <charset val="136"/>
    </font>
    <font>
      <sz val="12"/>
      <name val="Arial Unicode MS"/>
      <family val="2"/>
      <charset val="136"/>
    </font>
    <font>
      <sz val="10"/>
      <color rgb="FF000000"/>
      <name val="華康新特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</cellXfs>
  <cellStyles count="1">
    <cellStyle name="一般" xfId="0" builtinId="0"/>
  </cellStyles>
  <dxfs count="8"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ont>
        <condense val="0"/>
        <extend val="0"/>
        <u val="double"/>
        <color auto="1"/>
      </font>
      <fill>
        <patternFill>
          <bgColor indexed="10"/>
        </patternFill>
      </fill>
    </dxf>
    <dxf>
      <font>
        <condense val="0"/>
        <extend val="0"/>
        <u/>
        <color indexed="10"/>
      </font>
      <fill>
        <patternFill patternType="none">
          <bgColor indexed="65"/>
        </patternFill>
      </fill>
    </dxf>
    <dxf>
      <font>
        <condense val="0"/>
        <extend val="0"/>
        <u val="double"/>
        <color auto="1"/>
      </font>
      <fill>
        <patternFill>
          <bgColor indexed="10"/>
        </patternFill>
      </fill>
    </dxf>
    <dxf>
      <font>
        <condense val="0"/>
        <extend val="0"/>
        <u/>
        <color indexed="10"/>
      </font>
      <fill>
        <patternFill patternType="none">
          <bgColor indexed="65"/>
        </patternFill>
      </fill>
    </dxf>
    <dxf>
      <font>
        <condense val="0"/>
        <extend val="0"/>
        <u/>
        <color indexed="10"/>
      </font>
      <fill>
        <patternFill patternType="none">
          <bgColor indexed="65"/>
        </patternFill>
      </fill>
    </dxf>
    <dxf>
      <font>
        <condense val="0"/>
        <extend val="0"/>
        <u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L3" sqref="L3"/>
    </sheetView>
  </sheetViews>
  <sheetFormatPr defaultRowHeight="16.5"/>
  <sheetData>
    <row r="1" spans="1:9" ht="28.5" thickBo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5" t="s">
        <v>9</v>
      </c>
    </row>
    <row r="3" spans="1:9" ht="115.5">
      <c r="A3" s="9"/>
      <c r="B3" s="10"/>
      <c r="C3" s="11" t="s">
        <v>10</v>
      </c>
      <c r="D3" s="12" t="s">
        <v>11</v>
      </c>
      <c r="E3" s="12" t="s">
        <v>12</v>
      </c>
      <c r="F3" s="12" t="s">
        <v>13</v>
      </c>
      <c r="G3" s="13"/>
      <c r="H3" s="13"/>
      <c r="I3" s="10"/>
    </row>
    <row r="4" spans="1:9" ht="17.25">
      <c r="A4" s="14" t="s">
        <v>14</v>
      </c>
      <c r="B4" s="15" t="s">
        <v>15</v>
      </c>
      <c r="C4" s="16">
        <v>15</v>
      </c>
      <c r="D4" s="17">
        <v>23</v>
      </c>
      <c r="E4" s="17">
        <v>25</v>
      </c>
      <c r="F4" s="17">
        <v>25</v>
      </c>
      <c r="G4" s="17">
        <f>SUM(C4:F4)</f>
        <v>88</v>
      </c>
      <c r="H4" s="17">
        <f>RANK(G4,$G$4:$G$21)</f>
        <v>15</v>
      </c>
      <c r="I4" s="18"/>
    </row>
    <row r="5" spans="1:9" ht="17.25">
      <c r="A5" s="14" t="s">
        <v>16</v>
      </c>
      <c r="B5" s="15" t="s">
        <v>17</v>
      </c>
      <c r="C5" s="16">
        <v>20</v>
      </c>
      <c r="D5" s="17">
        <v>23</v>
      </c>
      <c r="E5" s="17">
        <v>25</v>
      </c>
      <c r="F5" s="17">
        <v>25</v>
      </c>
      <c r="G5" s="17">
        <f>SUM(C5:F5)</f>
        <v>93</v>
      </c>
      <c r="H5" s="17">
        <f t="shared" ref="H5:H21" si="0">RANK(G5,$G$4:$G$21)</f>
        <v>5</v>
      </c>
      <c r="I5" s="18"/>
    </row>
    <row r="6" spans="1:9" ht="17.25">
      <c r="A6" s="14" t="s">
        <v>18</v>
      </c>
      <c r="B6" s="15" t="s">
        <v>19</v>
      </c>
      <c r="C6" s="16">
        <v>21</v>
      </c>
      <c r="D6" s="17">
        <v>23</v>
      </c>
      <c r="E6" s="17">
        <v>25</v>
      </c>
      <c r="F6" s="17">
        <v>25</v>
      </c>
      <c r="G6" s="17">
        <f>SUM(C6:F6)</f>
        <v>94</v>
      </c>
      <c r="H6" s="17">
        <f t="shared" si="0"/>
        <v>3</v>
      </c>
      <c r="I6" s="18" t="s">
        <v>20</v>
      </c>
    </row>
    <row r="7" spans="1:9" ht="17.25">
      <c r="A7" s="14" t="s">
        <v>21</v>
      </c>
      <c r="B7" s="15" t="s">
        <v>22</v>
      </c>
      <c r="C7" s="16">
        <v>21</v>
      </c>
      <c r="D7" s="17">
        <v>24.5</v>
      </c>
      <c r="E7" s="17">
        <v>25</v>
      </c>
      <c r="F7" s="17">
        <v>25</v>
      </c>
      <c r="G7" s="17">
        <f>SUM(C7:F7)</f>
        <v>95.5</v>
      </c>
      <c r="H7" s="17">
        <f t="shared" si="0"/>
        <v>2</v>
      </c>
      <c r="I7" s="18" t="s">
        <v>23</v>
      </c>
    </row>
    <row r="8" spans="1:9" ht="17.25">
      <c r="A8" s="14" t="s">
        <v>24</v>
      </c>
      <c r="B8" s="15" t="s">
        <v>22</v>
      </c>
      <c r="C8" s="16">
        <v>21.5</v>
      </c>
      <c r="D8" s="17">
        <v>24.5</v>
      </c>
      <c r="E8" s="17">
        <v>25</v>
      </c>
      <c r="F8" s="17">
        <v>25</v>
      </c>
      <c r="G8" s="17">
        <f>SUM(C8:F8)</f>
        <v>96</v>
      </c>
      <c r="H8" s="17">
        <f t="shared" si="0"/>
        <v>1</v>
      </c>
      <c r="I8" s="18" t="s">
        <v>25</v>
      </c>
    </row>
    <row r="9" spans="1:9" ht="17.25">
      <c r="A9" s="14" t="s">
        <v>26</v>
      </c>
      <c r="B9" s="15" t="s">
        <v>19</v>
      </c>
      <c r="C9" s="16">
        <v>15.5</v>
      </c>
      <c r="D9" s="17">
        <v>23.5</v>
      </c>
      <c r="E9" s="17">
        <v>25</v>
      </c>
      <c r="F9" s="17">
        <v>25</v>
      </c>
      <c r="G9" s="17">
        <f>SUM(C9:F9)</f>
        <v>89</v>
      </c>
      <c r="H9" s="17">
        <f t="shared" si="0"/>
        <v>9</v>
      </c>
      <c r="I9" s="18"/>
    </row>
    <row r="10" spans="1:9" ht="17.25">
      <c r="A10" s="14" t="s">
        <v>27</v>
      </c>
      <c r="B10" s="19" t="s">
        <v>17</v>
      </c>
      <c r="C10" s="16">
        <v>15</v>
      </c>
      <c r="D10" s="17">
        <v>23</v>
      </c>
      <c r="E10" s="17">
        <v>25</v>
      </c>
      <c r="F10" s="17">
        <v>25</v>
      </c>
      <c r="G10" s="17">
        <f>SUM(C10:F10)</f>
        <v>88</v>
      </c>
      <c r="H10" s="17">
        <f t="shared" si="0"/>
        <v>15</v>
      </c>
      <c r="I10" s="18"/>
    </row>
    <row r="11" spans="1:9" ht="17.25">
      <c r="A11" s="14" t="s">
        <v>28</v>
      </c>
      <c r="B11" s="15" t="s">
        <v>29</v>
      </c>
      <c r="C11" s="16">
        <v>17.5</v>
      </c>
      <c r="D11" s="17">
        <v>21.5</v>
      </c>
      <c r="E11" s="17">
        <v>25</v>
      </c>
      <c r="F11" s="17">
        <v>25</v>
      </c>
      <c r="G11" s="17">
        <f>SUM(C11:F11)</f>
        <v>89</v>
      </c>
      <c r="H11" s="17">
        <f t="shared" si="0"/>
        <v>9</v>
      </c>
      <c r="I11" s="18"/>
    </row>
    <row r="12" spans="1:9" ht="17.25">
      <c r="A12" s="14" t="s">
        <v>30</v>
      </c>
      <c r="B12" s="15" t="s">
        <v>31</v>
      </c>
      <c r="C12" s="16">
        <v>19</v>
      </c>
      <c r="D12" s="17">
        <v>24.5</v>
      </c>
      <c r="E12" s="17">
        <v>25</v>
      </c>
      <c r="F12" s="17">
        <v>25</v>
      </c>
      <c r="G12" s="17">
        <f>SUM(C12:F12)</f>
        <v>93.5</v>
      </c>
      <c r="H12" s="17">
        <f t="shared" si="0"/>
        <v>4</v>
      </c>
      <c r="I12" s="18"/>
    </row>
    <row r="13" spans="1:9" ht="17.25">
      <c r="A13" s="14" t="s">
        <v>32</v>
      </c>
      <c r="B13" s="15" t="s">
        <v>33</v>
      </c>
      <c r="C13" s="16">
        <v>15</v>
      </c>
      <c r="D13" s="17">
        <v>23.5</v>
      </c>
      <c r="E13" s="17">
        <v>25</v>
      </c>
      <c r="F13" s="17">
        <v>25</v>
      </c>
      <c r="G13" s="17">
        <f>SUM(C13:F13)</f>
        <v>88.5</v>
      </c>
      <c r="H13" s="17">
        <f t="shared" si="0"/>
        <v>12</v>
      </c>
      <c r="I13" s="18"/>
    </row>
    <row r="14" spans="1:9" ht="17.25">
      <c r="A14" s="14" t="s">
        <v>34</v>
      </c>
      <c r="B14" s="15" t="s">
        <v>35</v>
      </c>
      <c r="C14" s="16">
        <v>15</v>
      </c>
      <c r="D14" s="17">
        <v>23</v>
      </c>
      <c r="E14" s="17">
        <v>25</v>
      </c>
      <c r="F14" s="17">
        <v>25</v>
      </c>
      <c r="G14" s="17">
        <f>SUM(C14:F14)</f>
        <v>88</v>
      </c>
      <c r="H14" s="17">
        <f t="shared" si="0"/>
        <v>15</v>
      </c>
      <c r="I14" s="18"/>
    </row>
    <row r="15" spans="1:9" ht="17.25">
      <c r="A15" s="14" t="s">
        <v>36</v>
      </c>
      <c r="B15" s="15" t="s">
        <v>37</v>
      </c>
      <c r="C15" s="16">
        <v>15</v>
      </c>
      <c r="D15" s="17">
        <v>23</v>
      </c>
      <c r="E15" s="17">
        <v>25</v>
      </c>
      <c r="F15" s="17">
        <v>25</v>
      </c>
      <c r="G15" s="17">
        <f>SUM(C15:F15)</f>
        <v>88</v>
      </c>
      <c r="H15" s="17">
        <f t="shared" si="0"/>
        <v>15</v>
      </c>
      <c r="I15" s="18"/>
    </row>
    <row r="16" spans="1:9" ht="17.25">
      <c r="A16" s="14" t="s">
        <v>38</v>
      </c>
      <c r="B16" s="15" t="s">
        <v>39</v>
      </c>
      <c r="C16" s="16">
        <v>15.5</v>
      </c>
      <c r="D16" s="17">
        <v>24</v>
      </c>
      <c r="E16" s="17">
        <v>25</v>
      </c>
      <c r="F16" s="17">
        <v>25</v>
      </c>
      <c r="G16" s="17">
        <f>SUM(C16:F16)</f>
        <v>89.5</v>
      </c>
      <c r="H16" s="17">
        <f t="shared" si="0"/>
        <v>7</v>
      </c>
      <c r="I16" s="18"/>
    </row>
    <row r="17" spans="1:9" ht="17.25">
      <c r="A17" s="14" t="s">
        <v>40</v>
      </c>
      <c r="B17" s="15" t="s">
        <v>22</v>
      </c>
      <c r="C17" s="16">
        <v>15</v>
      </c>
      <c r="D17" s="17">
        <v>24.5</v>
      </c>
      <c r="E17" s="17">
        <v>25</v>
      </c>
      <c r="F17" s="17">
        <v>25</v>
      </c>
      <c r="G17" s="17">
        <f>SUM(C17:F17)</f>
        <v>89.5</v>
      </c>
      <c r="H17" s="17">
        <f t="shared" si="0"/>
        <v>7</v>
      </c>
      <c r="I17" s="18"/>
    </row>
    <row r="18" spans="1:9" ht="17.25">
      <c r="A18" s="14" t="s">
        <v>41</v>
      </c>
      <c r="B18" s="15" t="s">
        <v>42</v>
      </c>
      <c r="C18" s="16">
        <v>15.5</v>
      </c>
      <c r="D18" s="17">
        <v>23</v>
      </c>
      <c r="E18" s="17">
        <v>25</v>
      </c>
      <c r="F18" s="17">
        <v>25</v>
      </c>
      <c r="G18" s="17">
        <f>SUM(C18:F18)</f>
        <v>88.5</v>
      </c>
      <c r="H18" s="17">
        <f t="shared" si="0"/>
        <v>12</v>
      </c>
      <c r="I18" s="18"/>
    </row>
    <row r="19" spans="1:9" ht="17.25">
      <c r="A19" s="14" t="s">
        <v>43</v>
      </c>
      <c r="B19" s="15" t="s">
        <v>44</v>
      </c>
      <c r="C19" s="16">
        <v>15</v>
      </c>
      <c r="D19" s="17">
        <v>24</v>
      </c>
      <c r="E19" s="17">
        <v>25</v>
      </c>
      <c r="F19" s="17">
        <v>25</v>
      </c>
      <c r="G19" s="17">
        <f>SUM(C19:F19)</f>
        <v>89</v>
      </c>
      <c r="H19" s="17">
        <f t="shared" si="0"/>
        <v>9</v>
      </c>
      <c r="I19" s="18"/>
    </row>
    <row r="20" spans="1:9" ht="17.25">
      <c r="A20" s="14" t="s">
        <v>45</v>
      </c>
      <c r="B20" s="15" t="s">
        <v>46</v>
      </c>
      <c r="C20" s="16">
        <v>15</v>
      </c>
      <c r="D20" s="17">
        <v>23.5</v>
      </c>
      <c r="E20" s="17">
        <v>25</v>
      </c>
      <c r="F20" s="17">
        <v>25</v>
      </c>
      <c r="G20" s="17">
        <f>SUM(C20:F20)</f>
        <v>88.5</v>
      </c>
      <c r="H20" s="17">
        <f t="shared" si="0"/>
        <v>12</v>
      </c>
      <c r="I20" s="18"/>
    </row>
    <row r="21" spans="1:9" ht="17.25">
      <c r="A21" s="20"/>
      <c r="B21" s="21" t="s">
        <v>47</v>
      </c>
      <c r="C21" s="22">
        <f>AVERAGE(C4:C20)</f>
        <v>16.852941176470587</v>
      </c>
      <c r="D21" s="23">
        <f>AVERAGE(D4:D20)</f>
        <v>23.470588235294116</v>
      </c>
      <c r="E21" s="23">
        <f>AVERAGE(E4:E20)</f>
        <v>25</v>
      </c>
      <c r="F21" s="23">
        <f>AVERAGE(F4:F20)</f>
        <v>25</v>
      </c>
      <c r="G21" s="24">
        <f>AVERAGE(G4:G20)</f>
        <v>90.32352941176471</v>
      </c>
      <c r="H21" s="17">
        <f t="shared" si="0"/>
        <v>6</v>
      </c>
      <c r="I21" s="18"/>
    </row>
    <row r="22" spans="1:9" ht="17.25" thickBot="1">
      <c r="A22" s="25"/>
      <c r="B22" s="26"/>
      <c r="C22" s="27"/>
      <c r="D22" s="28"/>
      <c r="E22" s="28"/>
      <c r="F22" s="28"/>
      <c r="G22" s="29"/>
      <c r="H22" s="29"/>
      <c r="I22" s="26"/>
    </row>
    <row r="23" spans="1:9">
      <c r="A23" s="30"/>
      <c r="B23" s="31" t="s">
        <v>48</v>
      </c>
      <c r="C23" s="31"/>
      <c r="D23" s="31"/>
      <c r="E23" s="31"/>
      <c r="F23" s="31"/>
      <c r="G23" s="31"/>
      <c r="H23" s="32"/>
      <c r="I23" s="33"/>
    </row>
    <row r="24" spans="1:9">
      <c r="A24" s="34"/>
      <c r="B24" s="35" t="s">
        <v>49</v>
      </c>
      <c r="C24" s="35"/>
      <c r="D24" s="35"/>
      <c r="E24" s="35"/>
      <c r="F24" s="35"/>
      <c r="G24" s="35"/>
      <c r="H24" s="36"/>
      <c r="I24" s="18"/>
    </row>
    <row r="25" spans="1:9">
      <c r="A25" s="34"/>
      <c r="B25" s="37" t="s">
        <v>50</v>
      </c>
      <c r="C25" s="37"/>
      <c r="D25" s="37"/>
      <c r="E25" s="37"/>
      <c r="F25" s="37"/>
      <c r="G25" s="37"/>
      <c r="H25" s="38"/>
      <c r="I25" s="39"/>
    </row>
    <row r="26" spans="1:9" ht="17.25" thickBot="1">
      <c r="A26" s="25"/>
      <c r="B26" s="40" t="s">
        <v>51</v>
      </c>
      <c r="C26" s="40"/>
      <c r="D26" s="40"/>
      <c r="E26" s="40"/>
      <c r="F26" s="40"/>
      <c r="G26" s="40"/>
      <c r="H26" s="41"/>
      <c r="I26" s="42"/>
    </row>
  </sheetData>
  <mergeCells count="10">
    <mergeCell ref="B23:G23"/>
    <mergeCell ref="B24:G24"/>
    <mergeCell ref="B25:G25"/>
    <mergeCell ref="B26:G26"/>
    <mergeCell ref="A1:I1"/>
    <mergeCell ref="A2:A3"/>
    <mergeCell ref="B2:B3"/>
    <mergeCell ref="G2:G3"/>
    <mergeCell ref="H2:H3"/>
    <mergeCell ref="I2:I3"/>
  </mergeCells>
  <phoneticPr fontId="2" type="noConversion"/>
  <conditionalFormatting sqref="G22:H26 G2:G3 H2">
    <cfRule type="cellIs" dxfId="7" priority="1" stopIfTrue="1" operator="lessThan">
      <formula>70</formula>
    </cfRule>
  </conditionalFormatting>
  <conditionalFormatting sqref="G4:G21">
    <cfRule type="cellIs" dxfId="5" priority="2" stopIfTrue="1" operator="lessThan">
      <formula>70</formula>
    </cfRule>
    <cfRule type="cellIs" dxfId="4" priority="3" stopIfTrue="1" operator="greaterThan">
      <formula>100</formula>
    </cfRule>
  </conditionalFormatting>
  <conditionalFormatting sqref="H4:H21">
    <cfRule type="cellIs" dxfId="1" priority="4" stopIfTrue="1" operator="lessThanOrEqual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2017-12-30T01:24:23Z</dcterms:modified>
</cp:coreProperties>
</file>