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25" windowWidth="15480" windowHeight="9105" activeTab="0"/>
  </bookViews>
  <sheets>
    <sheet name="學期成績" sheetId="1" r:id="rId1"/>
  </sheets>
  <definedNames>
    <definedName name="上課狀況">'學期成績'!$E$9:$E$63</definedName>
    <definedName name="月考成績">'學期成績'!$N$9:$O$63</definedName>
    <definedName name="出席成績">'學期成績'!$C$9:$C$63</definedName>
    <definedName name="平時考成績">'學期成績'!$K$9:$K$63</definedName>
    <definedName name="年度">'學期成績'!$I$1</definedName>
    <definedName name="作業成績">'學期成績'!$I$9:$I$63</definedName>
    <definedName name="授課老師">'學期成績'!$C$5</definedName>
    <definedName name="授課班級">'學期成績'!$C$3</definedName>
    <definedName name="教師調分">'學期成績'!#REF!</definedName>
    <definedName name="期考成績">'學期成績'!#REF!</definedName>
    <definedName name="開課代碼">'學期成績'!$H$3</definedName>
    <definedName name="開課資訊">'學期成績'!$I$1,'學期成績'!$N$1,'學期成績'!$C$3,'學期成績'!$C$5,'學期成績'!$H$3,'學期成績'!$H$5,'學期成績'!$L$3,'學期成績'!$L$5</definedName>
    <definedName name="課程代碼">'學期成績'!$H$5</definedName>
    <definedName name="課程名稱">'學期成績'!$L$3</definedName>
    <definedName name="學分數">'學期成績'!$L$5</definedName>
    <definedName name="學生自評">'學期成績'!$G$9:$G$63</definedName>
    <definedName name="學生姓名">'學期成績'!$B$9:$B$63</definedName>
    <definedName name="學期">'學期成績'!$N$1</definedName>
  </definedNames>
  <calcPr fullCalcOnLoad="1"/>
</workbook>
</file>

<file path=xl/sharedStrings.xml><?xml version="1.0" encoding="utf-8"?>
<sst xmlns="http://schemas.openxmlformats.org/spreadsheetml/2006/main" count="24" uniqueCount="24">
  <si>
    <t>座號</t>
  </si>
  <si>
    <t>出席</t>
  </si>
  <si>
    <t>私立淡江高級中學</t>
  </si>
  <si>
    <t>學年度第</t>
  </si>
  <si>
    <t>學期成績計分單(術科)</t>
  </si>
  <si>
    <t>授課班級</t>
  </si>
  <si>
    <t>開課代碼</t>
  </si>
  <si>
    <t>課程名稱</t>
  </si>
  <si>
    <t>教師簽名</t>
  </si>
  <si>
    <t>授課教師</t>
  </si>
  <si>
    <t>課程代碼</t>
  </si>
  <si>
    <t>學分數</t>
  </si>
  <si>
    <t>姓名</t>
  </si>
  <si>
    <t>日常成績</t>
  </si>
  <si>
    <t>技能成績</t>
  </si>
  <si>
    <t>總計</t>
  </si>
  <si>
    <t>學期
成績</t>
  </si>
  <si>
    <t>上課
狀況</t>
  </si>
  <si>
    <t>學生
自評</t>
  </si>
  <si>
    <t>報告</t>
  </si>
  <si>
    <t>技能
(一)</t>
  </si>
  <si>
    <t>技能
(二)</t>
  </si>
  <si>
    <t>技能
(三)</t>
  </si>
  <si>
    <t>平均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</si>
</sst>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平&quot;&quot;均&quot;00%"/>
    <numFmt numFmtId="177" formatCode="00"/>
    <numFmt numFmtId="178" formatCode="0_);[Red]\(0\)"/>
    <numFmt numFmtId="179" formatCode="0_ "/>
    <numFmt numFmtId="180" formatCode="0.00_);[Red]\(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double"/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 style="thin">
        <color indexed="8"/>
      </right>
      <top style="thin">
        <color indexed="8"/>
      </top>
      <bottom style="medium"/>
    </border>
    <border>
      <left style="double"/>
      <right style="thin">
        <color indexed="8"/>
      </right>
      <top style="medium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medium"/>
      <right/>
      <top style="double"/>
      <bottom style="medium"/>
    </border>
    <border>
      <left/>
      <right style="thin"/>
      <top/>
      <bottom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177" fontId="4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77" fontId="4" fillId="0" borderId="12" xfId="0" applyNumberFormat="1" applyFont="1" applyBorder="1" applyAlignment="1" applyProtection="1">
      <alignment horizontal="center" vertical="center" wrapText="1"/>
      <protection/>
    </xf>
    <xf numFmtId="177" fontId="4" fillId="0" borderId="10" xfId="0" applyNumberFormat="1" applyFont="1" applyBorder="1" applyAlignment="1" applyProtection="1">
      <alignment horizontal="center" vertical="center" wrapText="1"/>
      <protection/>
    </xf>
    <xf numFmtId="177" fontId="4" fillId="0" borderId="13" xfId="0" applyNumberFormat="1" applyFont="1" applyBorder="1" applyAlignment="1" applyProtection="1">
      <alignment horizontal="center" vertical="center" wrapText="1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 wrapText="1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78" fontId="4" fillId="0" borderId="17" xfId="0" applyNumberFormat="1" applyFont="1" applyBorder="1" applyAlignment="1" applyProtection="1">
      <alignment horizontal="center" vertical="center"/>
      <protection locked="0"/>
    </xf>
    <xf numFmtId="178" fontId="4" fillId="0" borderId="18" xfId="0" applyNumberFormat="1" applyFont="1" applyBorder="1" applyAlignment="1" applyProtection="1">
      <alignment horizontal="center" vertical="center"/>
      <protection locked="0"/>
    </xf>
    <xf numFmtId="178" fontId="4" fillId="0" borderId="19" xfId="0" applyNumberFormat="1" applyFont="1" applyBorder="1" applyAlignment="1" applyProtection="1">
      <alignment horizontal="center" vertical="center"/>
      <protection/>
    </xf>
    <xf numFmtId="178" fontId="4" fillId="0" borderId="20" xfId="0" applyNumberFormat="1" applyFont="1" applyBorder="1" applyAlignment="1" applyProtection="1">
      <alignment horizontal="center" vertical="center"/>
      <protection locked="0"/>
    </xf>
    <xf numFmtId="178" fontId="4" fillId="0" borderId="21" xfId="0" applyNumberFormat="1" applyFont="1" applyBorder="1" applyAlignment="1" applyProtection="1">
      <alignment horizontal="center" vertical="center"/>
      <protection locked="0"/>
    </xf>
    <xf numFmtId="178" fontId="4" fillId="0" borderId="22" xfId="0" applyNumberFormat="1" applyFont="1" applyBorder="1" applyAlignment="1" applyProtection="1">
      <alignment horizontal="center" vertical="center"/>
      <protection/>
    </xf>
    <xf numFmtId="178" fontId="4" fillId="0" borderId="23" xfId="0" applyNumberFormat="1" applyFont="1" applyBorder="1" applyAlignment="1" applyProtection="1">
      <alignment horizontal="center" vertical="center"/>
      <protection locked="0"/>
    </xf>
    <xf numFmtId="178" fontId="4" fillId="0" borderId="24" xfId="0" applyNumberFormat="1" applyFont="1" applyBorder="1" applyAlignment="1" applyProtection="1">
      <alignment horizontal="center" vertical="center"/>
      <protection locked="0"/>
    </xf>
    <xf numFmtId="178" fontId="4" fillId="0" borderId="25" xfId="0" applyNumberFormat="1" applyFont="1" applyBorder="1" applyAlignment="1" applyProtection="1">
      <alignment horizontal="center" vertical="center"/>
      <protection/>
    </xf>
    <xf numFmtId="178" fontId="4" fillId="0" borderId="26" xfId="0" applyNumberFormat="1" applyFont="1" applyBorder="1" applyAlignment="1" applyProtection="1">
      <alignment horizontal="center" vertical="center"/>
      <protection locked="0"/>
    </xf>
    <xf numFmtId="178" fontId="4" fillId="0" borderId="27" xfId="0" applyNumberFormat="1" applyFont="1" applyBorder="1" applyAlignment="1" applyProtection="1">
      <alignment horizontal="center" vertical="center"/>
      <protection locked="0"/>
    </xf>
    <xf numFmtId="178" fontId="4" fillId="0" borderId="2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178" fontId="4" fillId="0" borderId="29" xfId="0" applyNumberFormat="1" applyFont="1" applyBorder="1" applyAlignment="1" applyProtection="1">
      <alignment horizontal="center" vertical="center"/>
      <protection locked="0"/>
    </xf>
    <xf numFmtId="178" fontId="4" fillId="0" borderId="30" xfId="0" applyNumberFormat="1" applyFont="1" applyBorder="1" applyAlignment="1" applyProtection="1">
      <alignment horizontal="center" vertical="center"/>
      <protection locked="0"/>
    </xf>
    <xf numFmtId="178" fontId="4" fillId="0" borderId="31" xfId="0" applyNumberFormat="1" applyFont="1" applyBorder="1" applyAlignment="1" applyProtection="1">
      <alignment horizontal="center" vertical="center"/>
      <protection locked="0"/>
    </xf>
    <xf numFmtId="178" fontId="4" fillId="0" borderId="32" xfId="0" applyNumberFormat="1" applyFont="1" applyBorder="1" applyAlignment="1" applyProtection="1">
      <alignment horizontal="center" vertical="center"/>
      <protection locked="0"/>
    </xf>
    <xf numFmtId="178" fontId="4" fillId="0" borderId="33" xfId="0" applyNumberFormat="1" applyFont="1" applyFill="1" applyBorder="1" applyAlignment="1" applyProtection="1">
      <alignment horizontal="center" vertical="center"/>
      <protection locked="0"/>
    </xf>
    <xf numFmtId="178" fontId="4" fillId="0" borderId="34" xfId="0" applyNumberFormat="1" applyFont="1" applyFill="1" applyBorder="1" applyAlignment="1" applyProtection="1">
      <alignment horizontal="center" vertical="center"/>
      <protection locked="0"/>
    </xf>
    <xf numFmtId="178" fontId="4" fillId="0" borderId="35" xfId="0" applyNumberFormat="1" applyFont="1" applyFill="1" applyBorder="1" applyAlignment="1" applyProtection="1">
      <alignment horizontal="center" vertical="center"/>
      <protection locked="0"/>
    </xf>
    <xf numFmtId="178" fontId="4" fillId="0" borderId="36" xfId="0" applyNumberFormat="1" applyFont="1" applyFill="1" applyBorder="1" applyAlignment="1" applyProtection="1">
      <alignment horizontal="center" vertical="center"/>
      <protection locked="0"/>
    </xf>
    <xf numFmtId="9" fontId="4" fillId="0" borderId="37" xfId="0" applyNumberFormat="1" applyFont="1" applyBorder="1" applyAlignment="1" applyProtection="1">
      <alignment horizontal="center" vertical="center" wrapText="1"/>
      <protection/>
    </xf>
    <xf numFmtId="176" fontId="4" fillId="0" borderId="38" xfId="0" applyNumberFormat="1" applyFont="1" applyBorder="1" applyAlignment="1" applyProtection="1">
      <alignment horizontal="center" vertical="center" wrapText="1"/>
      <protection/>
    </xf>
    <xf numFmtId="9" fontId="4" fillId="0" borderId="39" xfId="0" applyNumberFormat="1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9" fontId="4" fillId="0" borderId="40" xfId="0" applyNumberFormat="1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wrapText="1"/>
      <protection locked="0"/>
    </xf>
    <xf numFmtId="0" fontId="8" fillId="0" borderId="43" xfId="0" applyFont="1" applyFill="1" applyBorder="1" applyAlignment="1" applyProtection="1">
      <alignment horizontal="center" wrapText="1"/>
      <protection locked="0"/>
    </xf>
    <xf numFmtId="0" fontId="8" fillId="0" borderId="44" xfId="0" applyFont="1" applyFill="1" applyBorder="1" applyAlignment="1" applyProtection="1">
      <alignment horizontal="center" wrapText="1"/>
      <protection locked="0"/>
    </xf>
    <xf numFmtId="0" fontId="8" fillId="0" borderId="45" xfId="0" applyFont="1" applyFill="1" applyBorder="1" applyAlignment="1" applyProtection="1">
      <alignment horizontal="center" wrapText="1"/>
      <protection locked="0"/>
    </xf>
    <xf numFmtId="0" fontId="8" fillId="0" borderId="46" xfId="0" applyFont="1" applyFill="1" applyBorder="1" applyAlignment="1" applyProtection="1">
      <alignment horizontal="center" wrapText="1"/>
      <protection locked="0"/>
    </xf>
    <xf numFmtId="179" fontId="4" fillId="0" borderId="18" xfId="0" applyNumberFormat="1" applyFont="1" applyBorder="1" applyAlignment="1" applyProtection="1">
      <alignment horizontal="center" vertical="center"/>
      <protection locked="0"/>
    </xf>
    <xf numFmtId="179" fontId="4" fillId="0" borderId="21" xfId="0" applyNumberFormat="1" applyFont="1" applyBorder="1" applyAlignment="1" applyProtection="1">
      <alignment horizontal="center" vertical="center"/>
      <protection locked="0"/>
    </xf>
    <xf numFmtId="179" fontId="4" fillId="0" borderId="24" xfId="0" applyNumberFormat="1" applyFont="1" applyBorder="1" applyAlignment="1" applyProtection="1">
      <alignment horizontal="center" vertical="center"/>
      <protection locked="0"/>
    </xf>
    <xf numFmtId="179" fontId="4" fillId="0" borderId="27" xfId="0" applyNumberFormat="1" applyFont="1" applyBorder="1" applyAlignment="1" applyProtection="1">
      <alignment horizontal="center" vertical="center"/>
      <protection locked="0"/>
    </xf>
    <xf numFmtId="178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180" fontId="4" fillId="0" borderId="18" xfId="0" applyNumberFormat="1" applyFont="1" applyBorder="1" applyAlignment="1" applyProtection="1">
      <alignment horizontal="center" vertical="center"/>
      <protection/>
    </xf>
    <xf numFmtId="180" fontId="4" fillId="0" borderId="21" xfId="0" applyNumberFormat="1" applyFont="1" applyBorder="1" applyAlignment="1" applyProtection="1">
      <alignment horizontal="center" vertical="center"/>
      <protection/>
    </xf>
    <xf numFmtId="180" fontId="4" fillId="0" borderId="24" xfId="0" applyNumberFormat="1" applyFont="1" applyBorder="1" applyAlignment="1" applyProtection="1">
      <alignment horizontal="center" vertical="center"/>
      <protection/>
    </xf>
    <xf numFmtId="180" fontId="4" fillId="0" borderId="27" xfId="0" applyNumberFormat="1" applyFont="1" applyBorder="1" applyAlignment="1" applyProtection="1">
      <alignment horizontal="center" vertical="center"/>
      <protection/>
    </xf>
    <xf numFmtId="180" fontId="4" fillId="0" borderId="33" xfId="0" applyNumberFormat="1" applyFont="1" applyFill="1" applyBorder="1" applyAlignment="1" applyProtection="1">
      <alignment horizontal="center" vertical="center"/>
      <protection/>
    </xf>
    <xf numFmtId="180" fontId="4" fillId="0" borderId="52" xfId="0" applyNumberFormat="1" applyFont="1" applyBorder="1" applyAlignment="1" applyProtection="1">
      <alignment horizontal="center" vertical="center"/>
      <protection/>
    </xf>
    <xf numFmtId="180" fontId="4" fillId="0" borderId="34" xfId="0" applyNumberFormat="1" applyFont="1" applyFill="1" applyBorder="1" applyAlignment="1" applyProtection="1">
      <alignment horizontal="center" vertical="center"/>
      <protection/>
    </xf>
    <xf numFmtId="180" fontId="4" fillId="0" borderId="53" xfId="0" applyNumberFormat="1" applyFont="1" applyBorder="1" applyAlignment="1" applyProtection="1">
      <alignment horizontal="center" vertical="center"/>
      <protection/>
    </xf>
    <xf numFmtId="180" fontId="4" fillId="0" borderId="35" xfId="0" applyNumberFormat="1" applyFont="1" applyFill="1" applyBorder="1" applyAlignment="1" applyProtection="1">
      <alignment horizontal="center" vertical="center"/>
      <protection/>
    </xf>
    <xf numFmtId="180" fontId="4" fillId="0" borderId="54" xfId="0" applyNumberFormat="1" applyFont="1" applyBorder="1" applyAlignment="1" applyProtection="1">
      <alignment horizontal="center" vertical="center"/>
      <protection/>
    </xf>
    <xf numFmtId="180" fontId="4" fillId="0" borderId="36" xfId="0" applyNumberFormat="1" applyFont="1" applyFill="1" applyBorder="1" applyAlignment="1" applyProtection="1">
      <alignment horizontal="center" vertical="center"/>
      <protection/>
    </xf>
    <xf numFmtId="180" fontId="4" fillId="0" borderId="55" xfId="0" applyNumberFormat="1" applyFont="1" applyBorder="1" applyAlignment="1" applyProtection="1">
      <alignment horizontal="center" vertical="center"/>
      <protection/>
    </xf>
    <xf numFmtId="180" fontId="4" fillId="0" borderId="47" xfId="0" applyNumberFormat="1" applyFont="1" applyFill="1" applyBorder="1" applyAlignment="1" applyProtection="1">
      <alignment horizontal="center" vertical="center"/>
      <protection/>
    </xf>
    <xf numFmtId="180" fontId="4" fillId="0" borderId="56" xfId="0" applyNumberFormat="1" applyFont="1" applyBorder="1" applyAlignment="1" applyProtection="1">
      <alignment horizontal="center" vertical="center"/>
      <protection/>
    </xf>
    <xf numFmtId="180" fontId="4" fillId="0" borderId="57" xfId="0" applyNumberFormat="1" applyFont="1" applyBorder="1" applyAlignment="1" applyProtection="1">
      <alignment horizontal="center" vertical="center"/>
      <protection/>
    </xf>
    <xf numFmtId="180" fontId="4" fillId="0" borderId="48" xfId="0" applyNumberFormat="1" applyFont="1" applyBorder="1" applyAlignment="1" applyProtection="1">
      <alignment horizontal="center" vertical="center"/>
      <protection/>
    </xf>
    <xf numFmtId="180" fontId="4" fillId="0" borderId="58" xfId="0" applyNumberFormat="1" applyFont="1" applyBorder="1" applyAlignment="1" applyProtection="1">
      <alignment horizontal="center" vertical="center"/>
      <protection/>
    </xf>
    <xf numFmtId="180" fontId="4" fillId="0" borderId="51" xfId="0" applyNumberFormat="1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68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center" wrapText="1"/>
      <protection/>
    </xf>
    <xf numFmtId="0" fontId="4" fillId="0" borderId="59" xfId="0" applyFont="1" applyBorder="1" applyAlignment="1" applyProtection="1">
      <alignment horizontal="center" wrapText="1"/>
      <protection/>
    </xf>
    <xf numFmtId="0" fontId="4" fillId="0" borderId="6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zoomScalePageLayoutView="0" workbookViewId="0" topLeftCell="A1">
      <selection activeCell="D10" sqref="D10"/>
    </sheetView>
  </sheetViews>
  <sheetFormatPr defaultColWidth="9.00390625" defaultRowHeight="16.5"/>
  <cols>
    <col min="1" max="1" width="5.875" style="27" customWidth="1"/>
    <col min="2" max="2" width="10.25390625" style="27" bestFit="1" customWidth="1"/>
    <col min="3" max="3" width="5.875" style="27" bestFit="1" customWidth="1"/>
    <col min="4" max="4" width="7.50390625" style="27" bestFit="1" customWidth="1"/>
    <col min="5" max="5" width="5.875" style="27" bestFit="1" customWidth="1"/>
    <col min="6" max="6" width="7.50390625" style="27" bestFit="1" customWidth="1"/>
    <col min="7" max="7" width="5.875" style="27" bestFit="1" customWidth="1"/>
    <col min="8" max="8" width="6.50390625" style="27" bestFit="1" customWidth="1"/>
    <col min="9" max="9" width="5.875" style="27" bestFit="1" customWidth="1"/>
    <col min="10" max="10" width="7.50390625" style="27" bestFit="1" customWidth="1"/>
    <col min="11" max="11" width="8.50390625" style="27" bestFit="1" customWidth="1"/>
    <col min="12" max="14" width="5.875" style="27" bestFit="1" customWidth="1"/>
    <col min="15" max="15" width="8.50390625" style="27" bestFit="1" customWidth="1"/>
    <col min="16" max="16" width="7.50390625" style="27" customWidth="1"/>
    <col min="17" max="17" width="5.50390625" style="27" bestFit="1" customWidth="1"/>
    <col min="18" max="18" width="5.50390625" style="28" bestFit="1" customWidth="1"/>
    <col min="19" max="25" width="69.25390625" style="27" customWidth="1"/>
    <col min="26" max="16384" width="9.00390625" style="3" customWidth="1"/>
  </cols>
  <sheetData>
    <row r="1" spans="1:25" s="2" customFormat="1" ht="24" customHeight="1">
      <c r="A1" s="103"/>
      <c r="B1" s="103"/>
      <c r="C1" s="103" t="s">
        <v>2</v>
      </c>
      <c r="D1" s="103"/>
      <c r="E1" s="103"/>
      <c r="F1" s="103"/>
      <c r="G1" s="103"/>
      <c r="H1" s="29"/>
      <c r="I1" s="103" t="s">
        <v>3</v>
      </c>
      <c r="J1" s="103"/>
      <c r="K1" s="103"/>
      <c r="L1" s="29"/>
      <c r="M1" s="103" t="s">
        <v>4</v>
      </c>
      <c r="N1" s="103"/>
      <c r="O1" s="103"/>
      <c r="P1" s="103"/>
      <c r="Q1" s="103"/>
      <c r="R1" s="103"/>
      <c r="S1" s="14"/>
      <c r="T1" s="14"/>
      <c r="U1" s="14"/>
      <c r="V1" s="14"/>
      <c r="W1" s="14"/>
      <c r="X1" s="14"/>
      <c r="Y1" s="14"/>
    </row>
    <row r="2" spans="1:18" ht="6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s="27" customFormat="1" ht="19.5" customHeight="1">
      <c r="B3" s="27" t="s">
        <v>5</v>
      </c>
      <c r="C3" s="87"/>
      <c r="D3" s="96"/>
      <c r="E3" s="88"/>
      <c r="F3" s="89" t="s">
        <v>6</v>
      </c>
      <c r="G3" s="89"/>
      <c r="H3" s="87"/>
      <c r="I3" s="88"/>
      <c r="J3" s="89" t="s">
        <v>7</v>
      </c>
      <c r="K3" s="89"/>
      <c r="L3" s="90"/>
      <c r="M3" s="91"/>
      <c r="N3" s="91"/>
      <c r="O3" s="44"/>
      <c r="P3" s="80" t="s">
        <v>8</v>
      </c>
      <c r="Q3" s="81"/>
      <c r="R3" s="82"/>
    </row>
    <row r="4" spans="1:18" s="27" customFormat="1" ht="6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101"/>
      <c r="P4" s="80"/>
      <c r="Q4" s="81"/>
      <c r="R4" s="82"/>
    </row>
    <row r="5" spans="2:18" s="27" customFormat="1" ht="19.5" customHeight="1">
      <c r="B5" s="27" t="s">
        <v>9</v>
      </c>
      <c r="C5" s="87"/>
      <c r="D5" s="96"/>
      <c r="E5" s="88"/>
      <c r="F5" s="89" t="s">
        <v>10</v>
      </c>
      <c r="G5" s="89"/>
      <c r="H5" s="87"/>
      <c r="I5" s="88"/>
      <c r="J5" s="104" t="s">
        <v>11</v>
      </c>
      <c r="K5" s="105"/>
      <c r="L5" s="87"/>
      <c r="M5" s="88"/>
      <c r="P5" s="80"/>
      <c r="Q5" s="81"/>
      <c r="R5" s="82"/>
    </row>
    <row r="6" spans="1:25" s="4" customFormat="1" ht="7.5" customHeight="1" thickBo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27"/>
      <c r="T6" s="27"/>
      <c r="U6" s="27"/>
      <c r="V6" s="27"/>
      <c r="W6" s="27"/>
      <c r="X6" s="27"/>
      <c r="Y6" s="27"/>
    </row>
    <row r="7" spans="1:18" ht="18" customHeight="1" thickBot="1" thickTop="1">
      <c r="A7" s="92" t="s">
        <v>0</v>
      </c>
      <c r="B7" s="94" t="s">
        <v>12</v>
      </c>
      <c r="C7" s="97" t="s">
        <v>13</v>
      </c>
      <c r="D7" s="98"/>
      <c r="E7" s="98"/>
      <c r="F7" s="98"/>
      <c r="G7" s="98"/>
      <c r="H7" s="98"/>
      <c r="I7" s="98"/>
      <c r="J7" s="98"/>
      <c r="K7" s="99"/>
      <c r="L7" s="78" t="s">
        <v>14</v>
      </c>
      <c r="M7" s="78"/>
      <c r="N7" s="78"/>
      <c r="O7" s="78"/>
      <c r="P7" s="79"/>
      <c r="Q7" s="83" t="s">
        <v>15</v>
      </c>
      <c r="R7" s="85" t="s">
        <v>16</v>
      </c>
    </row>
    <row r="8" spans="1:18" s="6" customFormat="1" ht="34.5" customHeight="1" thickBot="1">
      <c r="A8" s="93"/>
      <c r="B8" s="95"/>
      <c r="C8" s="41" t="s">
        <v>1</v>
      </c>
      <c r="D8" s="42">
        <v>0.1</v>
      </c>
      <c r="E8" s="43" t="s">
        <v>17</v>
      </c>
      <c r="F8" s="42">
        <v>0.15</v>
      </c>
      <c r="G8" s="43" t="s">
        <v>18</v>
      </c>
      <c r="H8" s="42">
        <v>0.05</v>
      </c>
      <c r="I8" s="43" t="s">
        <v>19</v>
      </c>
      <c r="J8" s="42">
        <v>0.2</v>
      </c>
      <c r="K8" s="39">
        <f>D8+F8+H8+J8</f>
        <v>0.5</v>
      </c>
      <c r="L8" s="40" t="s">
        <v>20</v>
      </c>
      <c r="M8" s="13" t="s">
        <v>21</v>
      </c>
      <c r="N8" s="13" t="s">
        <v>22</v>
      </c>
      <c r="O8" s="5" t="s">
        <v>23</v>
      </c>
      <c r="P8" s="38">
        <f>1-K8</f>
        <v>0.5</v>
      </c>
      <c r="Q8" s="84"/>
      <c r="R8" s="86"/>
    </row>
    <row r="9" spans="1:18" ht="15.75" customHeight="1">
      <c r="A9" s="7">
        <v>1</v>
      </c>
      <c r="B9" s="45"/>
      <c r="C9" s="15"/>
      <c r="D9" s="60">
        <f>IF(ISBLANK(B9),"",C9*$D$8)</f>
      </c>
      <c r="E9" s="50"/>
      <c r="F9" s="60">
        <f>IF(ISBLANK(B9),"",E9*$F$8)</f>
      </c>
      <c r="G9" s="16"/>
      <c r="H9" s="60">
        <f>IF(ISBLANK(B9),"",G9*$H$8)</f>
      </c>
      <c r="I9" s="16"/>
      <c r="J9" s="60">
        <f>IF(ISBLANK(B9),"",I9*$J$8)</f>
      </c>
      <c r="K9" s="74">
        <f>IF(ISBLANK(B9),"",D9+F9+H9+J9)</f>
      </c>
      <c r="L9" s="15"/>
      <c r="M9" s="16"/>
      <c r="N9" s="34"/>
      <c r="O9" s="64">
        <f>IF(ISBLANK(B9),"",IF(ISBLANK(L9),0,AVERAGE(L9:N9)))</f>
      </c>
      <c r="P9" s="65">
        <f>IF(ISBLANK(B9),"",O9*$P$8)</f>
      </c>
      <c r="Q9" s="17">
        <f>IF(ISBLANK(B9),"",K9+P9)</f>
      </c>
      <c r="R9" s="30">
        <f>IF(ISBLANK(B9),"",Q9)</f>
      </c>
    </row>
    <row r="10" spans="1:18" ht="15.75" customHeight="1">
      <c r="A10" s="8">
        <v>2</v>
      </c>
      <c r="B10" s="46"/>
      <c r="C10" s="18"/>
      <c r="D10" s="61">
        <f aca="true" t="shared" si="0" ref="D10:D63">IF(ISBLANK(B10),"",C10*$D$8)</f>
      </c>
      <c r="E10" s="51"/>
      <c r="F10" s="61">
        <f aca="true" t="shared" si="1" ref="F10:F63">IF(ISBLANK(B10),"",E10*$F$8)</f>
      </c>
      <c r="G10" s="19"/>
      <c r="H10" s="61">
        <f aca="true" t="shared" si="2" ref="H10:H63">IF(ISBLANK(B10),"",G10*$H$8)</f>
      </c>
      <c r="I10" s="19"/>
      <c r="J10" s="61">
        <f aca="true" t="shared" si="3" ref="J10:J63">IF(ISBLANK(B10),"",I10*$J$8)</f>
      </c>
      <c r="K10" s="75">
        <f aca="true" t="shared" si="4" ref="K10:K63">IF(ISBLANK(B10),"",D10+F10+H10+J10)</f>
      </c>
      <c r="L10" s="18"/>
      <c r="M10" s="19"/>
      <c r="N10" s="35"/>
      <c r="O10" s="66">
        <f aca="true" t="shared" si="5" ref="O10:O63">IF(ISBLANK(B10),"",IF(ISBLANK(L10),0,AVERAGE(L10:N10)))</f>
      </c>
      <c r="P10" s="67">
        <f aca="true" t="shared" si="6" ref="P10:P63">IF(ISBLANK(B10),"",O10*$P$8)</f>
      </c>
      <c r="Q10" s="20">
        <f aca="true" t="shared" si="7" ref="Q10:Q63">IF(ISBLANK(B10),"",K10+P10)</f>
      </c>
      <c r="R10" s="31">
        <f aca="true" t="shared" si="8" ref="R10:R63">IF(ISBLANK(B10),"",Q10)</f>
      </c>
    </row>
    <row r="11" spans="1:18" ht="15.75" customHeight="1">
      <c r="A11" s="8">
        <v>3</v>
      </c>
      <c r="B11" s="46"/>
      <c r="C11" s="18"/>
      <c r="D11" s="61">
        <f t="shared" si="0"/>
      </c>
      <c r="E11" s="51"/>
      <c r="F11" s="61">
        <f t="shared" si="1"/>
      </c>
      <c r="G11" s="19"/>
      <c r="H11" s="61">
        <f t="shared" si="2"/>
      </c>
      <c r="I11" s="19"/>
      <c r="J11" s="61">
        <f t="shared" si="3"/>
      </c>
      <c r="K11" s="75">
        <f t="shared" si="4"/>
      </c>
      <c r="L11" s="18"/>
      <c r="M11" s="19"/>
      <c r="N11" s="35"/>
      <c r="O11" s="66">
        <f t="shared" si="5"/>
      </c>
      <c r="P11" s="67">
        <f t="shared" si="6"/>
      </c>
      <c r="Q11" s="20">
        <f t="shared" si="7"/>
      </c>
      <c r="R11" s="31">
        <f t="shared" si="8"/>
      </c>
    </row>
    <row r="12" spans="1:18" ht="15.75" customHeight="1">
      <c r="A12" s="8">
        <v>4</v>
      </c>
      <c r="B12" s="46"/>
      <c r="C12" s="18"/>
      <c r="D12" s="61">
        <f t="shared" si="0"/>
      </c>
      <c r="E12" s="51"/>
      <c r="F12" s="61">
        <f t="shared" si="1"/>
      </c>
      <c r="G12" s="19"/>
      <c r="H12" s="61">
        <f t="shared" si="2"/>
      </c>
      <c r="I12" s="19"/>
      <c r="J12" s="61">
        <f t="shared" si="3"/>
      </c>
      <c r="K12" s="75">
        <f t="shared" si="4"/>
      </c>
      <c r="L12" s="18"/>
      <c r="M12" s="19"/>
      <c r="N12" s="35"/>
      <c r="O12" s="66">
        <f t="shared" si="5"/>
      </c>
      <c r="P12" s="67">
        <f t="shared" si="6"/>
      </c>
      <c r="Q12" s="20">
        <f t="shared" si="7"/>
      </c>
      <c r="R12" s="31">
        <f t="shared" si="8"/>
      </c>
    </row>
    <row r="13" spans="1:18" ht="15.75" customHeight="1" thickBot="1">
      <c r="A13" s="9">
        <v>5</v>
      </c>
      <c r="B13" s="47"/>
      <c r="C13" s="21"/>
      <c r="D13" s="62">
        <f t="shared" si="0"/>
      </c>
      <c r="E13" s="52"/>
      <c r="F13" s="62">
        <f t="shared" si="1"/>
      </c>
      <c r="G13" s="22"/>
      <c r="H13" s="62">
        <f t="shared" si="2"/>
      </c>
      <c r="I13" s="22"/>
      <c r="J13" s="62">
        <f t="shared" si="3"/>
      </c>
      <c r="K13" s="76">
        <f t="shared" si="4"/>
      </c>
      <c r="L13" s="21"/>
      <c r="M13" s="22"/>
      <c r="N13" s="36"/>
      <c r="O13" s="68">
        <f t="shared" si="5"/>
      </c>
      <c r="P13" s="69">
        <f t="shared" si="6"/>
      </c>
      <c r="Q13" s="23">
        <f t="shared" si="7"/>
      </c>
      <c r="R13" s="32">
        <f t="shared" si="8"/>
      </c>
    </row>
    <row r="14" spans="1:18" ht="15.75" customHeight="1">
      <c r="A14" s="7">
        <v>6</v>
      </c>
      <c r="B14" s="45"/>
      <c r="C14" s="15"/>
      <c r="D14" s="60">
        <f t="shared" si="0"/>
      </c>
      <c r="E14" s="50"/>
      <c r="F14" s="60">
        <f t="shared" si="1"/>
      </c>
      <c r="G14" s="16"/>
      <c r="H14" s="60">
        <f t="shared" si="2"/>
      </c>
      <c r="I14" s="16"/>
      <c r="J14" s="60">
        <f t="shared" si="3"/>
      </c>
      <c r="K14" s="74">
        <f t="shared" si="4"/>
      </c>
      <c r="L14" s="15"/>
      <c r="M14" s="16"/>
      <c r="N14" s="37"/>
      <c r="O14" s="70">
        <f t="shared" si="5"/>
      </c>
      <c r="P14" s="71">
        <f t="shared" si="6"/>
      </c>
      <c r="Q14" s="17">
        <f t="shared" si="7"/>
      </c>
      <c r="R14" s="30">
        <f t="shared" si="8"/>
      </c>
    </row>
    <row r="15" spans="1:18" ht="15.75" customHeight="1">
      <c r="A15" s="8">
        <v>7</v>
      </c>
      <c r="B15" s="46"/>
      <c r="C15" s="18"/>
      <c r="D15" s="61">
        <f t="shared" si="0"/>
      </c>
      <c r="E15" s="51"/>
      <c r="F15" s="61">
        <f t="shared" si="1"/>
      </c>
      <c r="G15" s="19"/>
      <c r="H15" s="61">
        <f t="shared" si="2"/>
      </c>
      <c r="I15" s="19"/>
      <c r="J15" s="61">
        <f t="shared" si="3"/>
      </c>
      <c r="K15" s="75">
        <f t="shared" si="4"/>
      </c>
      <c r="L15" s="18"/>
      <c r="M15" s="19"/>
      <c r="N15" s="35"/>
      <c r="O15" s="66">
        <f t="shared" si="5"/>
      </c>
      <c r="P15" s="67">
        <f t="shared" si="6"/>
      </c>
      <c r="Q15" s="20">
        <f t="shared" si="7"/>
      </c>
      <c r="R15" s="31">
        <f t="shared" si="8"/>
      </c>
    </row>
    <row r="16" spans="1:18" ht="15.75" customHeight="1">
      <c r="A16" s="8">
        <v>8</v>
      </c>
      <c r="B16" s="46"/>
      <c r="C16" s="18"/>
      <c r="D16" s="61">
        <f t="shared" si="0"/>
      </c>
      <c r="E16" s="51"/>
      <c r="F16" s="61">
        <f t="shared" si="1"/>
      </c>
      <c r="G16" s="19"/>
      <c r="H16" s="61">
        <f t="shared" si="2"/>
      </c>
      <c r="I16" s="19"/>
      <c r="J16" s="61">
        <f t="shared" si="3"/>
      </c>
      <c r="K16" s="75">
        <f t="shared" si="4"/>
      </c>
      <c r="L16" s="18"/>
      <c r="M16" s="19"/>
      <c r="N16" s="35"/>
      <c r="O16" s="66">
        <f t="shared" si="5"/>
      </c>
      <c r="P16" s="67">
        <f t="shared" si="6"/>
      </c>
      <c r="Q16" s="20">
        <f t="shared" si="7"/>
      </c>
      <c r="R16" s="31">
        <f t="shared" si="8"/>
      </c>
    </row>
    <row r="17" spans="1:18" ht="15.75" customHeight="1">
      <c r="A17" s="8">
        <v>9</v>
      </c>
      <c r="B17" s="46"/>
      <c r="C17" s="18"/>
      <c r="D17" s="61">
        <f t="shared" si="0"/>
      </c>
      <c r="E17" s="51"/>
      <c r="F17" s="61">
        <f t="shared" si="1"/>
      </c>
      <c r="G17" s="19"/>
      <c r="H17" s="61">
        <f t="shared" si="2"/>
      </c>
      <c r="I17" s="19"/>
      <c r="J17" s="61">
        <f t="shared" si="3"/>
      </c>
      <c r="K17" s="75">
        <f t="shared" si="4"/>
      </c>
      <c r="L17" s="18"/>
      <c r="M17" s="19"/>
      <c r="N17" s="35"/>
      <c r="O17" s="66">
        <f t="shared" si="5"/>
      </c>
      <c r="P17" s="67">
        <f t="shared" si="6"/>
      </c>
      <c r="Q17" s="20">
        <f t="shared" si="7"/>
      </c>
      <c r="R17" s="31">
        <f t="shared" si="8"/>
      </c>
    </row>
    <row r="18" spans="1:18" ht="15.75" customHeight="1" thickBot="1">
      <c r="A18" s="9">
        <v>10</v>
      </c>
      <c r="B18" s="48"/>
      <c r="C18" s="21"/>
      <c r="D18" s="62">
        <f t="shared" si="0"/>
      </c>
      <c r="E18" s="52"/>
      <c r="F18" s="62">
        <f t="shared" si="1"/>
      </c>
      <c r="G18" s="22"/>
      <c r="H18" s="62">
        <f t="shared" si="2"/>
      </c>
      <c r="I18" s="22"/>
      <c r="J18" s="62">
        <f t="shared" si="3"/>
      </c>
      <c r="K18" s="76">
        <f t="shared" si="4"/>
      </c>
      <c r="L18" s="21"/>
      <c r="M18" s="22"/>
      <c r="N18" s="36"/>
      <c r="O18" s="68">
        <f t="shared" si="5"/>
      </c>
      <c r="P18" s="69">
        <f t="shared" si="6"/>
      </c>
      <c r="Q18" s="23">
        <f t="shared" si="7"/>
      </c>
      <c r="R18" s="32">
        <f t="shared" si="8"/>
      </c>
    </row>
    <row r="19" spans="1:18" ht="15.75" customHeight="1">
      <c r="A19" s="7">
        <v>11</v>
      </c>
      <c r="B19" s="49"/>
      <c r="C19" s="15"/>
      <c r="D19" s="60">
        <f t="shared" si="0"/>
      </c>
      <c r="E19" s="50"/>
      <c r="F19" s="60">
        <f t="shared" si="1"/>
      </c>
      <c r="G19" s="16"/>
      <c r="H19" s="60">
        <f t="shared" si="2"/>
      </c>
      <c r="I19" s="16"/>
      <c r="J19" s="60">
        <f t="shared" si="3"/>
      </c>
      <c r="K19" s="74">
        <f t="shared" si="4"/>
      </c>
      <c r="L19" s="15"/>
      <c r="M19" s="16"/>
      <c r="N19" s="37"/>
      <c r="O19" s="70">
        <f t="shared" si="5"/>
      </c>
      <c r="P19" s="71">
        <f t="shared" si="6"/>
      </c>
      <c r="Q19" s="17">
        <f t="shared" si="7"/>
      </c>
      <c r="R19" s="30">
        <f t="shared" si="8"/>
      </c>
    </row>
    <row r="20" spans="1:18" ht="15.75" customHeight="1">
      <c r="A20" s="8">
        <v>12</v>
      </c>
      <c r="B20" s="46"/>
      <c r="C20" s="18"/>
      <c r="D20" s="61">
        <f t="shared" si="0"/>
      </c>
      <c r="E20" s="51"/>
      <c r="F20" s="61">
        <f t="shared" si="1"/>
      </c>
      <c r="G20" s="19"/>
      <c r="H20" s="61">
        <f t="shared" si="2"/>
      </c>
      <c r="I20" s="19"/>
      <c r="J20" s="61">
        <f t="shared" si="3"/>
      </c>
      <c r="K20" s="75">
        <f t="shared" si="4"/>
      </c>
      <c r="L20" s="18"/>
      <c r="M20" s="19"/>
      <c r="N20" s="35"/>
      <c r="O20" s="66">
        <f t="shared" si="5"/>
      </c>
      <c r="P20" s="67">
        <f t="shared" si="6"/>
      </c>
      <c r="Q20" s="20">
        <f t="shared" si="7"/>
      </c>
      <c r="R20" s="31">
        <f t="shared" si="8"/>
      </c>
    </row>
    <row r="21" spans="1:18" ht="15.75" customHeight="1">
      <c r="A21" s="8">
        <v>13</v>
      </c>
      <c r="B21" s="46"/>
      <c r="C21" s="18"/>
      <c r="D21" s="61">
        <f t="shared" si="0"/>
      </c>
      <c r="E21" s="51"/>
      <c r="F21" s="61">
        <f t="shared" si="1"/>
      </c>
      <c r="G21" s="19"/>
      <c r="H21" s="61">
        <f t="shared" si="2"/>
      </c>
      <c r="I21" s="19"/>
      <c r="J21" s="61">
        <f t="shared" si="3"/>
      </c>
      <c r="K21" s="75">
        <f t="shared" si="4"/>
      </c>
      <c r="L21" s="18"/>
      <c r="M21" s="19"/>
      <c r="N21" s="35"/>
      <c r="O21" s="66">
        <f t="shared" si="5"/>
      </c>
      <c r="P21" s="67">
        <f t="shared" si="6"/>
      </c>
      <c r="Q21" s="20">
        <f t="shared" si="7"/>
      </c>
      <c r="R21" s="31">
        <f t="shared" si="8"/>
      </c>
    </row>
    <row r="22" spans="1:18" ht="15.75" customHeight="1">
      <c r="A22" s="8">
        <v>14</v>
      </c>
      <c r="B22" s="46"/>
      <c r="C22" s="18"/>
      <c r="D22" s="61">
        <f t="shared" si="0"/>
      </c>
      <c r="E22" s="51"/>
      <c r="F22" s="61">
        <f t="shared" si="1"/>
      </c>
      <c r="G22" s="19"/>
      <c r="H22" s="61">
        <f t="shared" si="2"/>
      </c>
      <c r="I22" s="19"/>
      <c r="J22" s="61">
        <f t="shared" si="3"/>
      </c>
      <c r="K22" s="75">
        <f t="shared" si="4"/>
      </c>
      <c r="L22" s="18"/>
      <c r="M22" s="19"/>
      <c r="N22" s="35"/>
      <c r="O22" s="66">
        <f t="shared" si="5"/>
      </c>
      <c r="P22" s="67">
        <f t="shared" si="6"/>
      </c>
      <c r="Q22" s="20">
        <f t="shared" si="7"/>
      </c>
      <c r="R22" s="31">
        <f t="shared" si="8"/>
      </c>
    </row>
    <row r="23" spans="1:18" ht="15.75" customHeight="1" thickBot="1">
      <c r="A23" s="9">
        <v>15</v>
      </c>
      <c r="B23" s="47"/>
      <c r="C23" s="21"/>
      <c r="D23" s="62">
        <f t="shared" si="0"/>
      </c>
      <c r="E23" s="52"/>
      <c r="F23" s="62">
        <f t="shared" si="1"/>
      </c>
      <c r="G23" s="22"/>
      <c r="H23" s="62">
        <f t="shared" si="2"/>
      </c>
      <c r="I23" s="22"/>
      <c r="J23" s="62">
        <f t="shared" si="3"/>
      </c>
      <c r="K23" s="76">
        <f t="shared" si="4"/>
      </c>
      <c r="L23" s="21"/>
      <c r="M23" s="22"/>
      <c r="N23" s="36"/>
      <c r="O23" s="68">
        <f t="shared" si="5"/>
      </c>
      <c r="P23" s="69">
        <f t="shared" si="6"/>
      </c>
      <c r="Q23" s="23">
        <f t="shared" si="7"/>
      </c>
      <c r="R23" s="32">
        <f t="shared" si="8"/>
      </c>
    </row>
    <row r="24" spans="1:18" ht="15.75" customHeight="1">
      <c r="A24" s="7">
        <v>16</v>
      </c>
      <c r="B24" s="45"/>
      <c r="C24" s="15"/>
      <c r="D24" s="60">
        <f t="shared" si="0"/>
      </c>
      <c r="E24" s="50"/>
      <c r="F24" s="60">
        <f t="shared" si="1"/>
      </c>
      <c r="G24" s="16"/>
      <c r="H24" s="60">
        <f t="shared" si="2"/>
      </c>
      <c r="I24" s="16"/>
      <c r="J24" s="60">
        <f t="shared" si="3"/>
      </c>
      <c r="K24" s="74">
        <f t="shared" si="4"/>
      </c>
      <c r="L24" s="15"/>
      <c r="M24" s="16"/>
      <c r="N24" s="37"/>
      <c r="O24" s="70">
        <f t="shared" si="5"/>
      </c>
      <c r="P24" s="71">
        <f t="shared" si="6"/>
      </c>
      <c r="Q24" s="17">
        <f t="shared" si="7"/>
      </c>
      <c r="R24" s="30">
        <f t="shared" si="8"/>
      </c>
    </row>
    <row r="25" spans="1:18" ht="15.75" customHeight="1">
      <c r="A25" s="8">
        <v>17</v>
      </c>
      <c r="B25" s="46"/>
      <c r="C25" s="18"/>
      <c r="D25" s="61">
        <f t="shared" si="0"/>
      </c>
      <c r="E25" s="51"/>
      <c r="F25" s="61">
        <f t="shared" si="1"/>
      </c>
      <c r="G25" s="19"/>
      <c r="H25" s="61">
        <f t="shared" si="2"/>
      </c>
      <c r="I25" s="19"/>
      <c r="J25" s="61">
        <f t="shared" si="3"/>
      </c>
      <c r="K25" s="75">
        <f t="shared" si="4"/>
      </c>
      <c r="L25" s="18"/>
      <c r="M25" s="19"/>
      <c r="N25" s="35"/>
      <c r="O25" s="66">
        <f t="shared" si="5"/>
      </c>
      <c r="P25" s="67">
        <f t="shared" si="6"/>
      </c>
      <c r="Q25" s="20">
        <f t="shared" si="7"/>
      </c>
      <c r="R25" s="31">
        <f t="shared" si="8"/>
      </c>
    </row>
    <row r="26" spans="1:18" ht="15.75" customHeight="1">
      <c r="A26" s="8">
        <v>18</v>
      </c>
      <c r="B26" s="46"/>
      <c r="C26" s="18"/>
      <c r="D26" s="61">
        <f t="shared" si="0"/>
      </c>
      <c r="E26" s="51"/>
      <c r="F26" s="61">
        <f t="shared" si="1"/>
      </c>
      <c r="G26" s="19"/>
      <c r="H26" s="61">
        <f t="shared" si="2"/>
      </c>
      <c r="I26" s="19"/>
      <c r="J26" s="61">
        <f t="shared" si="3"/>
      </c>
      <c r="K26" s="75">
        <f t="shared" si="4"/>
      </c>
      <c r="L26" s="18"/>
      <c r="M26" s="19"/>
      <c r="N26" s="35"/>
      <c r="O26" s="66">
        <f t="shared" si="5"/>
      </c>
      <c r="P26" s="67">
        <f t="shared" si="6"/>
      </c>
      <c r="Q26" s="20">
        <f t="shared" si="7"/>
      </c>
      <c r="R26" s="31">
        <f t="shared" si="8"/>
      </c>
    </row>
    <row r="27" spans="1:18" ht="15.75" customHeight="1">
      <c r="A27" s="8">
        <v>19</v>
      </c>
      <c r="B27" s="46"/>
      <c r="C27" s="18"/>
      <c r="D27" s="61">
        <f t="shared" si="0"/>
      </c>
      <c r="E27" s="51"/>
      <c r="F27" s="61">
        <f t="shared" si="1"/>
      </c>
      <c r="G27" s="19"/>
      <c r="H27" s="61">
        <f t="shared" si="2"/>
      </c>
      <c r="I27" s="19"/>
      <c r="J27" s="61">
        <f t="shared" si="3"/>
      </c>
      <c r="K27" s="75">
        <f t="shared" si="4"/>
      </c>
      <c r="L27" s="18"/>
      <c r="M27" s="19"/>
      <c r="N27" s="35"/>
      <c r="O27" s="66">
        <f t="shared" si="5"/>
      </c>
      <c r="P27" s="67">
        <f t="shared" si="6"/>
      </c>
      <c r="Q27" s="20">
        <f t="shared" si="7"/>
      </c>
      <c r="R27" s="31">
        <f t="shared" si="8"/>
      </c>
    </row>
    <row r="28" spans="1:18" ht="15.75" customHeight="1" thickBot="1">
      <c r="A28" s="9">
        <v>20</v>
      </c>
      <c r="B28" s="48"/>
      <c r="C28" s="21"/>
      <c r="D28" s="62">
        <f t="shared" si="0"/>
      </c>
      <c r="E28" s="52"/>
      <c r="F28" s="62">
        <f t="shared" si="1"/>
      </c>
      <c r="G28" s="22"/>
      <c r="H28" s="62">
        <f t="shared" si="2"/>
      </c>
      <c r="I28" s="22"/>
      <c r="J28" s="62">
        <f t="shared" si="3"/>
      </c>
      <c r="K28" s="76">
        <f t="shared" si="4"/>
      </c>
      <c r="L28" s="21"/>
      <c r="M28" s="22"/>
      <c r="N28" s="36"/>
      <c r="O28" s="68">
        <f t="shared" si="5"/>
      </c>
      <c r="P28" s="69">
        <f t="shared" si="6"/>
      </c>
      <c r="Q28" s="23">
        <f t="shared" si="7"/>
      </c>
      <c r="R28" s="32">
        <f t="shared" si="8"/>
      </c>
    </row>
    <row r="29" spans="1:18" ht="15.75" customHeight="1">
      <c r="A29" s="7">
        <v>21</v>
      </c>
      <c r="B29" s="46"/>
      <c r="C29" s="15"/>
      <c r="D29" s="60">
        <f t="shared" si="0"/>
      </c>
      <c r="E29" s="50"/>
      <c r="F29" s="60">
        <f t="shared" si="1"/>
      </c>
      <c r="G29" s="16"/>
      <c r="H29" s="60">
        <f t="shared" si="2"/>
      </c>
      <c r="I29" s="16"/>
      <c r="J29" s="60">
        <f t="shared" si="3"/>
      </c>
      <c r="K29" s="74">
        <f t="shared" si="4"/>
      </c>
      <c r="L29" s="15"/>
      <c r="M29" s="16"/>
      <c r="N29" s="37"/>
      <c r="O29" s="70">
        <f t="shared" si="5"/>
      </c>
      <c r="P29" s="71">
        <f t="shared" si="6"/>
      </c>
      <c r="Q29" s="17">
        <f t="shared" si="7"/>
      </c>
      <c r="R29" s="30">
        <f t="shared" si="8"/>
      </c>
    </row>
    <row r="30" spans="1:18" ht="15.75" customHeight="1">
      <c r="A30" s="8">
        <v>22</v>
      </c>
      <c r="B30" s="46"/>
      <c r="C30" s="18"/>
      <c r="D30" s="61">
        <f t="shared" si="0"/>
      </c>
      <c r="E30" s="51"/>
      <c r="F30" s="61">
        <f t="shared" si="1"/>
      </c>
      <c r="G30" s="19"/>
      <c r="H30" s="61">
        <f t="shared" si="2"/>
      </c>
      <c r="I30" s="19"/>
      <c r="J30" s="61">
        <f t="shared" si="3"/>
      </c>
      <c r="K30" s="75">
        <f t="shared" si="4"/>
      </c>
      <c r="L30" s="18"/>
      <c r="M30" s="19"/>
      <c r="N30" s="35"/>
      <c r="O30" s="66">
        <f t="shared" si="5"/>
      </c>
      <c r="P30" s="67">
        <f t="shared" si="6"/>
      </c>
      <c r="Q30" s="20">
        <f t="shared" si="7"/>
      </c>
      <c r="R30" s="31">
        <f t="shared" si="8"/>
      </c>
    </row>
    <row r="31" spans="1:18" ht="15.75" customHeight="1">
      <c r="A31" s="8">
        <v>23</v>
      </c>
      <c r="B31" s="46"/>
      <c r="C31" s="18"/>
      <c r="D31" s="61">
        <f t="shared" si="0"/>
      </c>
      <c r="E31" s="51"/>
      <c r="F31" s="61">
        <f t="shared" si="1"/>
      </c>
      <c r="G31" s="19"/>
      <c r="H31" s="61">
        <f t="shared" si="2"/>
      </c>
      <c r="I31" s="19"/>
      <c r="J31" s="61">
        <f t="shared" si="3"/>
      </c>
      <c r="K31" s="75">
        <f t="shared" si="4"/>
      </c>
      <c r="L31" s="18"/>
      <c r="M31" s="19"/>
      <c r="N31" s="35"/>
      <c r="O31" s="66">
        <f t="shared" si="5"/>
      </c>
      <c r="P31" s="67">
        <f t="shared" si="6"/>
      </c>
      <c r="Q31" s="20">
        <f t="shared" si="7"/>
      </c>
      <c r="R31" s="31">
        <f t="shared" si="8"/>
      </c>
    </row>
    <row r="32" spans="1:18" ht="15.75" customHeight="1">
      <c r="A32" s="8">
        <v>24</v>
      </c>
      <c r="B32" s="46"/>
      <c r="C32" s="18"/>
      <c r="D32" s="61">
        <f t="shared" si="0"/>
      </c>
      <c r="E32" s="51"/>
      <c r="F32" s="61">
        <f t="shared" si="1"/>
      </c>
      <c r="G32" s="19"/>
      <c r="H32" s="61">
        <f t="shared" si="2"/>
      </c>
      <c r="I32" s="19"/>
      <c r="J32" s="61">
        <f t="shared" si="3"/>
      </c>
      <c r="K32" s="75">
        <f t="shared" si="4"/>
      </c>
      <c r="L32" s="18"/>
      <c r="M32" s="19"/>
      <c r="N32" s="35"/>
      <c r="O32" s="66">
        <f t="shared" si="5"/>
      </c>
      <c r="P32" s="67">
        <f t="shared" si="6"/>
      </c>
      <c r="Q32" s="20">
        <f t="shared" si="7"/>
      </c>
      <c r="R32" s="31">
        <f t="shared" si="8"/>
      </c>
    </row>
    <row r="33" spans="1:18" ht="15.75" customHeight="1" thickBot="1">
      <c r="A33" s="9">
        <v>25</v>
      </c>
      <c r="B33" s="47"/>
      <c r="C33" s="21"/>
      <c r="D33" s="62">
        <f t="shared" si="0"/>
      </c>
      <c r="E33" s="52"/>
      <c r="F33" s="62">
        <f t="shared" si="1"/>
      </c>
      <c r="G33" s="22"/>
      <c r="H33" s="62">
        <f t="shared" si="2"/>
      </c>
      <c r="I33" s="22"/>
      <c r="J33" s="62">
        <f t="shared" si="3"/>
      </c>
      <c r="K33" s="76">
        <f t="shared" si="4"/>
      </c>
      <c r="L33" s="21"/>
      <c r="M33" s="22"/>
      <c r="N33" s="36"/>
      <c r="O33" s="68">
        <f t="shared" si="5"/>
      </c>
      <c r="P33" s="69">
        <f t="shared" si="6"/>
      </c>
      <c r="Q33" s="23">
        <f t="shared" si="7"/>
      </c>
      <c r="R33" s="32">
        <f t="shared" si="8"/>
      </c>
    </row>
    <row r="34" spans="1:18" ht="15.75" customHeight="1">
      <c r="A34" s="7">
        <v>26</v>
      </c>
      <c r="B34" s="45"/>
      <c r="C34" s="15"/>
      <c r="D34" s="60">
        <f t="shared" si="0"/>
      </c>
      <c r="E34" s="50"/>
      <c r="F34" s="60">
        <f t="shared" si="1"/>
      </c>
      <c r="G34" s="16"/>
      <c r="H34" s="60">
        <f t="shared" si="2"/>
      </c>
      <c r="I34" s="16"/>
      <c r="J34" s="60">
        <f t="shared" si="3"/>
      </c>
      <c r="K34" s="74">
        <f t="shared" si="4"/>
      </c>
      <c r="L34" s="15"/>
      <c r="M34" s="16"/>
      <c r="N34" s="37"/>
      <c r="O34" s="70">
        <f t="shared" si="5"/>
      </c>
      <c r="P34" s="71">
        <f t="shared" si="6"/>
      </c>
      <c r="Q34" s="17">
        <f t="shared" si="7"/>
      </c>
      <c r="R34" s="30">
        <f t="shared" si="8"/>
      </c>
    </row>
    <row r="35" spans="1:18" ht="15.75" customHeight="1">
      <c r="A35" s="8">
        <v>27</v>
      </c>
      <c r="B35" s="46"/>
      <c r="C35" s="18"/>
      <c r="D35" s="61">
        <f t="shared" si="0"/>
      </c>
      <c r="E35" s="51"/>
      <c r="F35" s="61">
        <f t="shared" si="1"/>
      </c>
      <c r="G35" s="19"/>
      <c r="H35" s="61">
        <f t="shared" si="2"/>
      </c>
      <c r="I35" s="19"/>
      <c r="J35" s="61">
        <f t="shared" si="3"/>
      </c>
      <c r="K35" s="75">
        <f t="shared" si="4"/>
      </c>
      <c r="L35" s="18"/>
      <c r="M35" s="19"/>
      <c r="N35" s="35"/>
      <c r="O35" s="66">
        <f t="shared" si="5"/>
      </c>
      <c r="P35" s="67">
        <f t="shared" si="6"/>
      </c>
      <c r="Q35" s="20">
        <f t="shared" si="7"/>
      </c>
      <c r="R35" s="31">
        <f t="shared" si="8"/>
      </c>
    </row>
    <row r="36" spans="1:18" ht="15.75" customHeight="1">
      <c r="A36" s="8">
        <v>28</v>
      </c>
      <c r="B36" s="46"/>
      <c r="C36" s="18"/>
      <c r="D36" s="61">
        <f t="shared" si="0"/>
      </c>
      <c r="E36" s="51"/>
      <c r="F36" s="61">
        <f t="shared" si="1"/>
      </c>
      <c r="G36" s="19"/>
      <c r="H36" s="61">
        <f t="shared" si="2"/>
      </c>
      <c r="I36" s="19"/>
      <c r="J36" s="61">
        <f t="shared" si="3"/>
      </c>
      <c r="K36" s="75">
        <f t="shared" si="4"/>
      </c>
      <c r="L36" s="18"/>
      <c r="M36" s="19"/>
      <c r="N36" s="35"/>
      <c r="O36" s="66">
        <f t="shared" si="5"/>
      </c>
      <c r="P36" s="67">
        <f t="shared" si="6"/>
      </c>
      <c r="Q36" s="20">
        <f t="shared" si="7"/>
      </c>
      <c r="R36" s="31">
        <f t="shared" si="8"/>
      </c>
    </row>
    <row r="37" spans="1:18" ht="15.75" customHeight="1">
      <c r="A37" s="8">
        <v>29</v>
      </c>
      <c r="B37" s="46"/>
      <c r="C37" s="18"/>
      <c r="D37" s="61">
        <f t="shared" si="0"/>
      </c>
      <c r="E37" s="51"/>
      <c r="F37" s="61">
        <f t="shared" si="1"/>
      </c>
      <c r="G37" s="19"/>
      <c r="H37" s="61">
        <f t="shared" si="2"/>
      </c>
      <c r="I37" s="19"/>
      <c r="J37" s="61">
        <f t="shared" si="3"/>
      </c>
      <c r="K37" s="75">
        <f t="shared" si="4"/>
      </c>
      <c r="L37" s="18"/>
      <c r="M37" s="19"/>
      <c r="N37" s="35"/>
      <c r="O37" s="66">
        <f t="shared" si="5"/>
      </c>
      <c r="P37" s="67">
        <f t="shared" si="6"/>
      </c>
      <c r="Q37" s="20">
        <f t="shared" si="7"/>
      </c>
      <c r="R37" s="31">
        <f t="shared" si="8"/>
      </c>
    </row>
    <row r="38" spans="1:18" ht="15.75" customHeight="1" thickBot="1">
      <c r="A38" s="9">
        <v>30</v>
      </c>
      <c r="B38" s="48"/>
      <c r="C38" s="21"/>
      <c r="D38" s="62">
        <f t="shared" si="0"/>
      </c>
      <c r="E38" s="52"/>
      <c r="F38" s="62">
        <f t="shared" si="1"/>
      </c>
      <c r="G38" s="22"/>
      <c r="H38" s="62">
        <f t="shared" si="2"/>
      </c>
      <c r="I38" s="22"/>
      <c r="J38" s="62">
        <f t="shared" si="3"/>
      </c>
      <c r="K38" s="76">
        <f t="shared" si="4"/>
      </c>
      <c r="L38" s="21"/>
      <c r="M38" s="22"/>
      <c r="N38" s="36"/>
      <c r="O38" s="68">
        <f t="shared" si="5"/>
      </c>
      <c r="P38" s="69">
        <f t="shared" si="6"/>
      </c>
      <c r="Q38" s="23">
        <f t="shared" si="7"/>
      </c>
      <c r="R38" s="32">
        <f t="shared" si="8"/>
      </c>
    </row>
    <row r="39" spans="1:18" ht="15.75" customHeight="1">
      <c r="A39" s="7">
        <v>31</v>
      </c>
      <c r="B39" s="49"/>
      <c r="C39" s="15"/>
      <c r="D39" s="60">
        <f t="shared" si="0"/>
      </c>
      <c r="E39" s="50"/>
      <c r="F39" s="60">
        <f t="shared" si="1"/>
      </c>
      <c r="G39" s="16"/>
      <c r="H39" s="60">
        <f t="shared" si="2"/>
      </c>
      <c r="I39" s="16"/>
      <c r="J39" s="60">
        <f t="shared" si="3"/>
      </c>
      <c r="K39" s="74">
        <f t="shared" si="4"/>
      </c>
      <c r="L39" s="15"/>
      <c r="M39" s="16"/>
      <c r="N39" s="37"/>
      <c r="O39" s="70">
        <f t="shared" si="5"/>
      </c>
      <c r="P39" s="71">
        <f t="shared" si="6"/>
      </c>
      <c r="Q39" s="17">
        <f t="shared" si="7"/>
      </c>
      <c r="R39" s="30">
        <f t="shared" si="8"/>
      </c>
    </row>
    <row r="40" spans="1:18" ht="15.75" customHeight="1">
      <c r="A40" s="8">
        <v>32</v>
      </c>
      <c r="B40" s="46"/>
      <c r="C40" s="18"/>
      <c r="D40" s="61">
        <f t="shared" si="0"/>
      </c>
      <c r="E40" s="51"/>
      <c r="F40" s="61">
        <f t="shared" si="1"/>
      </c>
      <c r="G40" s="19"/>
      <c r="H40" s="61">
        <f t="shared" si="2"/>
      </c>
      <c r="I40" s="19"/>
      <c r="J40" s="61">
        <f t="shared" si="3"/>
      </c>
      <c r="K40" s="75">
        <f t="shared" si="4"/>
      </c>
      <c r="L40" s="18"/>
      <c r="M40" s="19"/>
      <c r="N40" s="35"/>
      <c r="O40" s="66">
        <f t="shared" si="5"/>
      </c>
      <c r="P40" s="67">
        <f t="shared" si="6"/>
      </c>
      <c r="Q40" s="20">
        <f t="shared" si="7"/>
      </c>
      <c r="R40" s="31">
        <f t="shared" si="8"/>
      </c>
    </row>
    <row r="41" spans="1:18" ht="15.75" customHeight="1">
      <c r="A41" s="8">
        <v>33</v>
      </c>
      <c r="B41" s="46"/>
      <c r="C41" s="18"/>
      <c r="D41" s="61">
        <f t="shared" si="0"/>
      </c>
      <c r="E41" s="51"/>
      <c r="F41" s="61">
        <f t="shared" si="1"/>
      </c>
      <c r="G41" s="19"/>
      <c r="H41" s="61">
        <f t="shared" si="2"/>
      </c>
      <c r="I41" s="19"/>
      <c r="J41" s="61">
        <f t="shared" si="3"/>
      </c>
      <c r="K41" s="75">
        <f t="shared" si="4"/>
      </c>
      <c r="L41" s="18"/>
      <c r="M41" s="19"/>
      <c r="N41" s="35"/>
      <c r="O41" s="66">
        <f t="shared" si="5"/>
      </c>
      <c r="P41" s="67">
        <f t="shared" si="6"/>
      </c>
      <c r="Q41" s="20">
        <f t="shared" si="7"/>
      </c>
      <c r="R41" s="31">
        <f t="shared" si="8"/>
      </c>
    </row>
    <row r="42" spans="1:18" ht="15.75" customHeight="1">
      <c r="A42" s="8">
        <v>34</v>
      </c>
      <c r="B42" s="46"/>
      <c r="C42" s="18"/>
      <c r="D42" s="61">
        <f t="shared" si="0"/>
      </c>
      <c r="E42" s="51"/>
      <c r="F42" s="61">
        <f t="shared" si="1"/>
      </c>
      <c r="G42" s="19"/>
      <c r="H42" s="61">
        <f t="shared" si="2"/>
      </c>
      <c r="I42" s="19"/>
      <c r="J42" s="61">
        <f t="shared" si="3"/>
      </c>
      <c r="K42" s="75">
        <f t="shared" si="4"/>
      </c>
      <c r="L42" s="18"/>
      <c r="M42" s="19"/>
      <c r="N42" s="35"/>
      <c r="O42" s="66">
        <f t="shared" si="5"/>
      </c>
      <c r="P42" s="67">
        <f t="shared" si="6"/>
      </c>
      <c r="Q42" s="20">
        <f t="shared" si="7"/>
      </c>
      <c r="R42" s="31">
        <f t="shared" si="8"/>
      </c>
    </row>
    <row r="43" spans="1:18" ht="15.75" customHeight="1" thickBot="1">
      <c r="A43" s="9">
        <v>35</v>
      </c>
      <c r="B43" s="47"/>
      <c r="C43" s="21"/>
      <c r="D43" s="62">
        <f t="shared" si="0"/>
      </c>
      <c r="E43" s="52"/>
      <c r="F43" s="62">
        <f t="shared" si="1"/>
      </c>
      <c r="G43" s="22"/>
      <c r="H43" s="62">
        <f t="shared" si="2"/>
      </c>
      <c r="I43" s="22"/>
      <c r="J43" s="62">
        <f t="shared" si="3"/>
      </c>
      <c r="K43" s="76">
        <f t="shared" si="4"/>
      </c>
      <c r="L43" s="21"/>
      <c r="M43" s="22"/>
      <c r="N43" s="36"/>
      <c r="O43" s="68">
        <f t="shared" si="5"/>
      </c>
      <c r="P43" s="69">
        <f t="shared" si="6"/>
      </c>
      <c r="Q43" s="23">
        <f t="shared" si="7"/>
      </c>
      <c r="R43" s="32">
        <f t="shared" si="8"/>
      </c>
    </row>
    <row r="44" spans="1:18" ht="15.75" customHeight="1">
      <c r="A44" s="7">
        <v>36</v>
      </c>
      <c r="B44" s="45"/>
      <c r="C44" s="15"/>
      <c r="D44" s="60">
        <f t="shared" si="0"/>
      </c>
      <c r="E44" s="50"/>
      <c r="F44" s="60">
        <f t="shared" si="1"/>
      </c>
      <c r="G44" s="16"/>
      <c r="H44" s="60">
        <f t="shared" si="2"/>
      </c>
      <c r="I44" s="16"/>
      <c r="J44" s="60">
        <f t="shared" si="3"/>
      </c>
      <c r="K44" s="74">
        <f t="shared" si="4"/>
      </c>
      <c r="L44" s="15"/>
      <c r="M44" s="16"/>
      <c r="N44" s="37"/>
      <c r="O44" s="70">
        <f t="shared" si="5"/>
      </c>
      <c r="P44" s="71">
        <f t="shared" si="6"/>
      </c>
      <c r="Q44" s="17">
        <f t="shared" si="7"/>
      </c>
      <c r="R44" s="30">
        <f t="shared" si="8"/>
      </c>
    </row>
    <row r="45" spans="1:18" ht="15.75" customHeight="1">
      <c r="A45" s="8">
        <v>37</v>
      </c>
      <c r="B45" s="46"/>
      <c r="C45" s="18"/>
      <c r="D45" s="61">
        <f t="shared" si="0"/>
      </c>
      <c r="E45" s="51"/>
      <c r="F45" s="61">
        <f t="shared" si="1"/>
      </c>
      <c r="G45" s="19"/>
      <c r="H45" s="61">
        <f t="shared" si="2"/>
      </c>
      <c r="I45" s="19"/>
      <c r="J45" s="61">
        <f t="shared" si="3"/>
      </c>
      <c r="K45" s="75">
        <f t="shared" si="4"/>
      </c>
      <c r="L45" s="18"/>
      <c r="M45" s="19"/>
      <c r="N45" s="35"/>
      <c r="O45" s="66">
        <f t="shared" si="5"/>
      </c>
      <c r="P45" s="67">
        <f t="shared" si="6"/>
      </c>
      <c r="Q45" s="20">
        <f t="shared" si="7"/>
      </c>
      <c r="R45" s="31">
        <f t="shared" si="8"/>
      </c>
    </row>
    <row r="46" spans="1:18" ht="15.75" customHeight="1">
      <c r="A46" s="8">
        <v>38</v>
      </c>
      <c r="B46" s="46"/>
      <c r="C46" s="18"/>
      <c r="D46" s="61">
        <f t="shared" si="0"/>
      </c>
      <c r="E46" s="51"/>
      <c r="F46" s="61">
        <f t="shared" si="1"/>
      </c>
      <c r="G46" s="19"/>
      <c r="H46" s="61">
        <f t="shared" si="2"/>
      </c>
      <c r="I46" s="19"/>
      <c r="J46" s="61">
        <f t="shared" si="3"/>
      </c>
      <c r="K46" s="75">
        <f t="shared" si="4"/>
      </c>
      <c r="L46" s="18"/>
      <c r="M46" s="19"/>
      <c r="N46" s="35"/>
      <c r="O46" s="66">
        <f t="shared" si="5"/>
      </c>
      <c r="P46" s="67">
        <f t="shared" si="6"/>
      </c>
      <c r="Q46" s="20">
        <f t="shared" si="7"/>
      </c>
      <c r="R46" s="31">
        <f t="shared" si="8"/>
      </c>
    </row>
    <row r="47" spans="1:18" ht="15.75" customHeight="1">
      <c r="A47" s="8">
        <v>39</v>
      </c>
      <c r="B47" s="46"/>
      <c r="C47" s="18"/>
      <c r="D47" s="61">
        <f t="shared" si="0"/>
      </c>
      <c r="E47" s="51"/>
      <c r="F47" s="61">
        <f t="shared" si="1"/>
      </c>
      <c r="G47" s="19"/>
      <c r="H47" s="61">
        <f t="shared" si="2"/>
      </c>
      <c r="I47" s="19"/>
      <c r="J47" s="61">
        <f t="shared" si="3"/>
      </c>
      <c r="K47" s="75">
        <f t="shared" si="4"/>
      </c>
      <c r="L47" s="18"/>
      <c r="M47" s="19"/>
      <c r="N47" s="35"/>
      <c r="O47" s="66">
        <f t="shared" si="5"/>
      </c>
      <c r="P47" s="67">
        <f t="shared" si="6"/>
      </c>
      <c r="Q47" s="20">
        <f t="shared" si="7"/>
      </c>
      <c r="R47" s="31">
        <f t="shared" si="8"/>
      </c>
    </row>
    <row r="48" spans="1:18" ht="15.75" customHeight="1" thickBot="1">
      <c r="A48" s="9">
        <v>40</v>
      </c>
      <c r="B48" s="48"/>
      <c r="C48" s="21"/>
      <c r="D48" s="62">
        <f t="shared" si="0"/>
      </c>
      <c r="E48" s="52"/>
      <c r="F48" s="62">
        <f t="shared" si="1"/>
      </c>
      <c r="G48" s="22"/>
      <c r="H48" s="62">
        <f t="shared" si="2"/>
      </c>
      <c r="I48" s="22"/>
      <c r="J48" s="62">
        <f t="shared" si="3"/>
      </c>
      <c r="K48" s="76">
        <f t="shared" si="4"/>
      </c>
      <c r="L48" s="21"/>
      <c r="M48" s="22"/>
      <c r="N48" s="36"/>
      <c r="O48" s="68">
        <f t="shared" si="5"/>
      </c>
      <c r="P48" s="69">
        <f t="shared" si="6"/>
      </c>
      <c r="Q48" s="23">
        <f t="shared" si="7"/>
      </c>
      <c r="R48" s="32">
        <f t="shared" si="8"/>
      </c>
    </row>
    <row r="49" spans="1:18" ht="15.75" customHeight="1">
      <c r="A49" s="7">
        <v>41</v>
      </c>
      <c r="B49" s="49"/>
      <c r="C49" s="15"/>
      <c r="D49" s="60">
        <f t="shared" si="0"/>
      </c>
      <c r="E49" s="50"/>
      <c r="F49" s="60">
        <f t="shared" si="1"/>
      </c>
      <c r="G49" s="16"/>
      <c r="H49" s="60">
        <f t="shared" si="2"/>
      </c>
      <c r="I49" s="16"/>
      <c r="J49" s="60">
        <f t="shared" si="3"/>
      </c>
      <c r="K49" s="74">
        <f t="shared" si="4"/>
      </c>
      <c r="L49" s="15"/>
      <c r="M49" s="16"/>
      <c r="N49" s="37"/>
      <c r="O49" s="70">
        <f t="shared" si="5"/>
      </c>
      <c r="P49" s="71">
        <f t="shared" si="6"/>
      </c>
      <c r="Q49" s="17">
        <f t="shared" si="7"/>
      </c>
      <c r="R49" s="30">
        <f t="shared" si="8"/>
      </c>
    </row>
    <row r="50" spans="1:18" ht="15.75" customHeight="1">
      <c r="A50" s="8">
        <v>42</v>
      </c>
      <c r="B50" s="46"/>
      <c r="C50" s="18"/>
      <c r="D50" s="61">
        <f t="shared" si="0"/>
      </c>
      <c r="E50" s="51"/>
      <c r="F50" s="61">
        <f t="shared" si="1"/>
      </c>
      <c r="G50" s="19"/>
      <c r="H50" s="61">
        <f t="shared" si="2"/>
      </c>
      <c r="I50" s="19"/>
      <c r="J50" s="61">
        <f t="shared" si="3"/>
      </c>
      <c r="K50" s="75">
        <f t="shared" si="4"/>
      </c>
      <c r="L50" s="18"/>
      <c r="M50" s="19"/>
      <c r="N50" s="35"/>
      <c r="O50" s="66">
        <f t="shared" si="5"/>
      </c>
      <c r="P50" s="67">
        <f t="shared" si="6"/>
      </c>
      <c r="Q50" s="20">
        <f t="shared" si="7"/>
      </c>
      <c r="R50" s="31">
        <f t="shared" si="8"/>
      </c>
    </row>
    <row r="51" spans="1:18" ht="15.75" customHeight="1">
      <c r="A51" s="8">
        <v>43</v>
      </c>
      <c r="B51" s="46"/>
      <c r="C51" s="18"/>
      <c r="D51" s="61">
        <f t="shared" si="0"/>
      </c>
      <c r="E51" s="51"/>
      <c r="F51" s="61">
        <f t="shared" si="1"/>
      </c>
      <c r="G51" s="19"/>
      <c r="H51" s="61">
        <f t="shared" si="2"/>
      </c>
      <c r="I51" s="19"/>
      <c r="J51" s="61">
        <f t="shared" si="3"/>
      </c>
      <c r="K51" s="75">
        <f t="shared" si="4"/>
      </c>
      <c r="L51" s="18"/>
      <c r="M51" s="19"/>
      <c r="N51" s="35"/>
      <c r="O51" s="66">
        <f t="shared" si="5"/>
      </c>
      <c r="P51" s="67">
        <f t="shared" si="6"/>
      </c>
      <c r="Q51" s="20">
        <f t="shared" si="7"/>
      </c>
      <c r="R51" s="31">
        <f t="shared" si="8"/>
      </c>
    </row>
    <row r="52" spans="1:18" ht="15.75" customHeight="1">
      <c r="A52" s="8">
        <v>44</v>
      </c>
      <c r="B52" s="46"/>
      <c r="C52" s="18"/>
      <c r="D52" s="61">
        <f t="shared" si="0"/>
      </c>
      <c r="E52" s="51"/>
      <c r="F52" s="61">
        <f t="shared" si="1"/>
      </c>
      <c r="G52" s="19"/>
      <c r="H52" s="61">
        <f t="shared" si="2"/>
      </c>
      <c r="I52" s="19"/>
      <c r="J52" s="61">
        <f t="shared" si="3"/>
      </c>
      <c r="K52" s="75">
        <f t="shared" si="4"/>
      </c>
      <c r="L52" s="18"/>
      <c r="M52" s="19"/>
      <c r="N52" s="35"/>
      <c r="O52" s="66">
        <f t="shared" si="5"/>
      </c>
      <c r="P52" s="67">
        <f t="shared" si="6"/>
      </c>
      <c r="Q52" s="20">
        <f t="shared" si="7"/>
      </c>
      <c r="R52" s="31">
        <f t="shared" si="8"/>
      </c>
    </row>
    <row r="53" spans="1:18" ht="15.75" customHeight="1" thickBot="1">
      <c r="A53" s="9">
        <v>45</v>
      </c>
      <c r="B53" s="47"/>
      <c r="C53" s="21"/>
      <c r="D53" s="62">
        <f t="shared" si="0"/>
      </c>
      <c r="E53" s="52"/>
      <c r="F53" s="62">
        <f t="shared" si="1"/>
      </c>
      <c r="G53" s="22"/>
      <c r="H53" s="62">
        <f t="shared" si="2"/>
      </c>
      <c r="I53" s="22"/>
      <c r="J53" s="62">
        <f t="shared" si="3"/>
      </c>
      <c r="K53" s="76">
        <f t="shared" si="4"/>
      </c>
      <c r="L53" s="21"/>
      <c r="M53" s="22"/>
      <c r="N53" s="36"/>
      <c r="O53" s="68">
        <f t="shared" si="5"/>
      </c>
      <c r="P53" s="69">
        <f t="shared" si="6"/>
      </c>
      <c r="Q53" s="23">
        <f t="shared" si="7"/>
      </c>
      <c r="R53" s="32">
        <f t="shared" si="8"/>
      </c>
    </row>
    <row r="54" spans="1:18" ht="15.75" customHeight="1">
      <c r="A54" s="7">
        <v>46</v>
      </c>
      <c r="B54" s="45"/>
      <c r="C54" s="15"/>
      <c r="D54" s="60">
        <f t="shared" si="0"/>
      </c>
      <c r="E54" s="50"/>
      <c r="F54" s="60">
        <f t="shared" si="1"/>
      </c>
      <c r="G54" s="16"/>
      <c r="H54" s="60">
        <f t="shared" si="2"/>
      </c>
      <c r="I54" s="16"/>
      <c r="J54" s="60">
        <f t="shared" si="3"/>
      </c>
      <c r="K54" s="74">
        <f t="shared" si="4"/>
      </c>
      <c r="L54" s="15"/>
      <c r="M54" s="16"/>
      <c r="N54" s="37"/>
      <c r="O54" s="70">
        <f t="shared" si="5"/>
      </c>
      <c r="P54" s="71">
        <f t="shared" si="6"/>
      </c>
      <c r="Q54" s="17">
        <f t="shared" si="7"/>
      </c>
      <c r="R54" s="30">
        <f t="shared" si="8"/>
      </c>
    </row>
    <row r="55" spans="1:18" ht="15.75" customHeight="1">
      <c r="A55" s="8">
        <v>47</v>
      </c>
      <c r="B55" s="46"/>
      <c r="C55" s="18"/>
      <c r="D55" s="61">
        <f t="shared" si="0"/>
      </c>
      <c r="E55" s="51"/>
      <c r="F55" s="61">
        <f t="shared" si="1"/>
      </c>
      <c r="G55" s="19"/>
      <c r="H55" s="61">
        <f t="shared" si="2"/>
      </c>
      <c r="I55" s="19"/>
      <c r="J55" s="61">
        <f t="shared" si="3"/>
      </c>
      <c r="K55" s="75">
        <f t="shared" si="4"/>
      </c>
      <c r="L55" s="18"/>
      <c r="M55" s="19"/>
      <c r="N55" s="35"/>
      <c r="O55" s="66">
        <f t="shared" si="5"/>
      </c>
      <c r="P55" s="67">
        <f t="shared" si="6"/>
      </c>
      <c r="Q55" s="20">
        <f t="shared" si="7"/>
      </c>
      <c r="R55" s="31">
        <f t="shared" si="8"/>
      </c>
    </row>
    <row r="56" spans="1:18" ht="15.75" customHeight="1">
      <c r="A56" s="1">
        <v>48</v>
      </c>
      <c r="B56" s="46"/>
      <c r="C56" s="18"/>
      <c r="D56" s="61">
        <f t="shared" si="0"/>
      </c>
      <c r="E56" s="51"/>
      <c r="F56" s="61">
        <f t="shared" si="1"/>
      </c>
      <c r="G56" s="19"/>
      <c r="H56" s="61">
        <f t="shared" si="2"/>
      </c>
      <c r="I56" s="19"/>
      <c r="J56" s="61">
        <f t="shared" si="3"/>
      </c>
      <c r="K56" s="75">
        <f t="shared" si="4"/>
      </c>
      <c r="L56" s="18"/>
      <c r="M56" s="19"/>
      <c r="N56" s="35"/>
      <c r="O56" s="66">
        <f t="shared" si="5"/>
      </c>
      <c r="P56" s="67">
        <f t="shared" si="6"/>
      </c>
      <c r="Q56" s="20">
        <f t="shared" si="7"/>
      </c>
      <c r="R56" s="31">
        <f t="shared" si="8"/>
      </c>
    </row>
    <row r="57" spans="1:18" ht="15.75" customHeight="1">
      <c r="A57" s="1">
        <v>49</v>
      </c>
      <c r="B57" s="55"/>
      <c r="C57" s="18"/>
      <c r="D57" s="61">
        <f t="shared" si="0"/>
      </c>
      <c r="E57" s="51"/>
      <c r="F57" s="61">
        <f t="shared" si="1"/>
      </c>
      <c r="G57" s="19"/>
      <c r="H57" s="61">
        <f t="shared" si="2"/>
      </c>
      <c r="I57" s="19"/>
      <c r="J57" s="61">
        <f t="shared" si="3"/>
      </c>
      <c r="K57" s="75">
        <f t="shared" si="4"/>
      </c>
      <c r="L57" s="18"/>
      <c r="M57" s="19"/>
      <c r="N57" s="35"/>
      <c r="O57" s="66">
        <f t="shared" si="5"/>
      </c>
      <c r="P57" s="67">
        <f t="shared" si="6"/>
      </c>
      <c r="Q57" s="20">
        <f t="shared" si="7"/>
      </c>
      <c r="R57" s="31">
        <f t="shared" si="8"/>
      </c>
    </row>
    <row r="58" spans="1:18" ht="15.75" customHeight="1" thickBot="1">
      <c r="A58" s="10">
        <v>50</v>
      </c>
      <c r="B58" s="56"/>
      <c r="C58" s="21"/>
      <c r="D58" s="62">
        <f t="shared" si="0"/>
      </c>
      <c r="E58" s="52"/>
      <c r="F58" s="62">
        <f t="shared" si="1"/>
      </c>
      <c r="G58" s="22"/>
      <c r="H58" s="62">
        <f t="shared" si="2"/>
      </c>
      <c r="I58" s="22"/>
      <c r="J58" s="62">
        <f t="shared" si="3"/>
      </c>
      <c r="K58" s="76">
        <f t="shared" si="4"/>
      </c>
      <c r="L58" s="21"/>
      <c r="M58" s="22"/>
      <c r="N58" s="36"/>
      <c r="O58" s="68">
        <f t="shared" si="5"/>
      </c>
      <c r="P58" s="69">
        <f t="shared" si="6"/>
      </c>
      <c r="Q58" s="23">
        <f t="shared" si="7"/>
      </c>
      <c r="R58" s="32">
        <f t="shared" si="8"/>
      </c>
    </row>
    <row r="59" spans="1:18" ht="15.75" customHeight="1">
      <c r="A59" s="11">
        <v>51</v>
      </c>
      <c r="B59" s="57"/>
      <c r="C59" s="15"/>
      <c r="D59" s="60">
        <f t="shared" si="0"/>
      </c>
      <c r="E59" s="50"/>
      <c r="F59" s="60">
        <f t="shared" si="1"/>
      </c>
      <c r="G59" s="16"/>
      <c r="H59" s="60">
        <f t="shared" si="2"/>
      </c>
      <c r="I59" s="16"/>
      <c r="J59" s="60">
        <f t="shared" si="3"/>
      </c>
      <c r="K59" s="74">
        <f t="shared" si="4"/>
      </c>
      <c r="L59" s="15"/>
      <c r="M59" s="16"/>
      <c r="N59" s="37"/>
      <c r="O59" s="70">
        <f t="shared" si="5"/>
      </c>
      <c r="P59" s="71">
        <f t="shared" si="6"/>
      </c>
      <c r="Q59" s="17">
        <f t="shared" si="7"/>
      </c>
      <c r="R59" s="30">
        <f t="shared" si="8"/>
      </c>
    </row>
    <row r="60" spans="1:18" ht="15.75" customHeight="1">
      <c r="A60" s="8">
        <v>52</v>
      </c>
      <c r="B60" s="58"/>
      <c r="C60" s="18"/>
      <c r="D60" s="61">
        <f t="shared" si="0"/>
      </c>
      <c r="E60" s="51"/>
      <c r="F60" s="61">
        <f t="shared" si="1"/>
      </c>
      <c r="G60" s="19"/>
      <c r="H60" s="61">
        <f t="shared" si="2"/>
      </c>
      <c r="I60" s="19"/>
      <c r="J60" s="61">
        <f t="shared" si="3"/>
      </c>
      <c r="K60" s="75">
        <f t="shared" si="4"/>
      </c>
      <c r="L60" s="18"/>
      <c r="M60" s="19"/>
      <c r="N60" s="35"/>
      <c r="O60" s="66">
        <f t="shared" si="5"/>
      </c>
      <c r="P60" s="67">
        <f t="shared" si="6"/>
      </c>
      <c r="Q60" s="20">
        <f t="shared" si="7"/>
      </c>
      <c r="R60" s="31">
        <f t="shared" si="8"/>
      </c>
    </row>
    <row r="61" spans="1:18" ht="15.75" customHeight="1">
      <c r="A61" s="1">
        <v>53</v>
      </c>
      <c r="B61" s="55"/>
      <c r="C61" s="18"/>
      <c r="D61" s="61">
        <f t="shared" si="0"/>
      </c>
      <c r="E61" s="51"/>
      <c r="F61" s="61">
        <f t="shared" si="1"/>
      </c>
      <c r="G61" s="19"/>
      <c r="H61" s="61">
        <f t="shared" si="2"/>
      </c>
      <c r="I61" s="19"/>
      <c r="J61" s="61">
        <f t="shared" si="3"/>
      </c>
      <c r="K61" s="75">
        <f t="shared" si="4"/>
      </c>
      <c r="L61" s="18"/>
      <c r="M61" s="19"/>
      <c r="N61" s="35"/>
      <c r="O61" s="66">
        <f t="shared" si="5"/>
      </c>
      <c r="P61" s="67">
        <f t="shared" si="6"/>
      </c>
      <c r="Q61" s="20">
        <f t="shared" si="7"/>
      </c>
      <c r="R61" s="31">
        <f t="shared" si="8"/>
      </c>
    </row>
    <row r="62" spans="1:18" ht="15.75" customHeight="1">
      <c r="A62" s="1">
        <v>54</v>
      </c>
      <c r="B62" s="55"/>
      <c r="C62" s="18"/>
      <c r="D62" s="61">
        <f t="shared" si="0"/>
      </c>
      <c r="E62" s="51"/>
      <c r="F62" s="61">
        <f t="shared" si="1"/>
      </c>
      <c r="G62" s="19"/>
      <c r="H62" s="61">
        <f t="shared" si="2"/>
      </c>
      <c r="I62" s="19"/>
      <c r="J62" s="61">
        <f t="shared" si="3"/>
      </c>
      <c r="K62" s="75">
        <f t="shared" si="4"/>
      </c>
      <c r="L62" s="18"/>
      <c r="M62" s="19"/>
      <c r="N62" s="35"/>
      <c r="O62" s="66">
        <f t="shared" si="5"/>
      </c>
      <c r="P62" s="67">
        <f t="shared" si="6"/>
      </c>
      <c r="Q62" s="20">
        <f t="shared" si="7"/>
      </c>
      <c r="R62" s="31">
        <f t="shared" si="8"/>
      </c>
    </row>
    <row r="63" spans="1:18" ht="15.75" customHeight="1" thickBot="1">
      <c r="A63" s="12">
        <v>55</v>
      </c>
      <c r="B63" s="59"/>
      <c r="C63" s="24"/>
      <c r="D63" s="63">
        <f t="shared" si="0"/>
      </c>
      <c r="E63" s="53"/>
      <c r="F63" s="63">
        <f t="shared" si="1"/>
      </c>
      <c r="G63" s="25"/>
      <c r="H63" s="63">
        <f t="shared" si="2"/>
      </c>
      <c r="I63" s="25"/>
      <c r="J63" s="63">
        <f t="shared" si="3"/>
      </c>
      <c r="K63" s="77">
        <f t="shared" si="4"/>
      </c>
      <c r="L63" s="24"/>
      <c r="M63" s="25"/>
      <c r="N63" s="54"/>
      <c r="O63" s="72">
        <f t="shared" si="5"/>
      </c>
      <c r="P63" s="73">
        <f t="shared" si="6"/>
      </c>
      <c r="Q63" s="26">
        <f t="shared" si="7"/>
      </c>
      <c r="R63" s="33">
        <f t="shared" si="8"/>
      </c>
    </row>
    <row r="64" ht="15" customHeight="1" thickTop="1"/>
    <row r="65" ht="15.75" customHeight="1"/>
    <row r="66" ht="15.75" customHeight="1"/>
  </sheetData>
  <sheetProtection formatCells="0" selectLockedCells="1"/>
  <mergeCells count="25">
    <mergeCell ref="A2:R2"/>
    <mergeCell ref="A4:O4"/>
    <mergeCell ref="A6:R6"/>
    <mergeCell ref="A1:B1"/>
    <mergeCell ref="M1:R1"/>
    <mergeCell ref="I1:K1"/>
    <mergeCell ref="C1:G1"/>
    <mergeCell ref="J5:K5"/>
    <mergeCell ref="C3:E3"/>
    <mergeCell ref="F3:G3"/>
    <mergeCell ref="A7:A8"/>
    <mergeCell ref="B7:B8"/>
    <mergeCell ref="C5:E5"/>
    <mergeCell ref="F5:G5"/>
    <mergeCell ref="H5:I5"/>
    <mergeCell ref="C7:K7"/>
    <mergeCell ref="L7:P7"/>
    <mergeCell ref="P4:R5"/>
    <mergeCell ref="Q7:Q8"/>
    <mergeCell ref="R7:R8"/>
    <mergeCell ref="L5:M5"/>
    <mergeCell ref="H3:I3"/>
    <mergeCell ref="J3:K3"/>
    <mergeCell ref="L3:N3"/>
    <mergeCell ref="P3:R3"/>
  </mergeCells>
  <conditionalFormatting sqref="Q9:R63 L9:O63 I9:I63 G9:G63 E9:E63 C9:C63">
    <cfRule type="cellIs" priority="2" dxfId="2" operator="lessThan">
      <formula>59.5</formula>
    </cfRule>
  </conditionalFormatting>
  <conditionalFormatting sqref="K9:K63 P9:P63">
    <cfRule type="cellIs" priority="1" dxfId="2" operator="lessThan">
      <formula>29.75</formula>
    </cfRule>
  </conditionalFormatting>
  <printOptions horizontalCentered="1" verticalCentered="1"/>
  <pageMargins left="0.11811023622047245" right="0.11811023622047245" top="0.1968503937007874" bottom="0.1968503937007874" header="0.11811023622047245" footer="0.5511811023622047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public</cp:lastModifiedBy>
  <cp:lastPrinted>2016-01-28T01:07:28Z</cp:lastPrinted>
  <dcterms:created xsi:type="dcterms:W3CDTF">2007-08-16T08:58:42Z</dcterms:created>
  <dcterms:modified xsi:type="dcterms:W3CDTF">2017-03-28T03:02:02Z</dcterms:modified>
  <cp:category/>
  <cp:version/>
  <cp:contentType/>
  <cp:contentStatus/>
</cp:coreProperties>
</file>