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9405" activeTab="0"/>
  </bookViews>
  <sheets>
    <sheet name="開學" sheetId="1" r:id="rId1"/>
    <sheet name="Sheet1" sheetId="2" r:id="rId2"/>
    <sheet name="Sheet3" sheetId="3" r:id="rId3"/>
  </sheets>
  <definedNames>
    <definedName name="_xlnm.Print_Area" localSheetId="0">'開學'!$A$1:$G$379</definedName>
  </definedNames>
  <calcPr fullCalcOnLoad="1"/>
</workbook>
</file>

<file path=xl/sharedStrings.xml><?xml version="1.0" encoding="utf-8"?>
<sst xmlns="http://schemas.openxmlformats.org/spreadsheetml/2006/main" count="1742" uniqueCount="770">
  <si>
    <t>華禹承</t>
  </si>
  <si>
    <t>華偉翔</t>
  </si>
  <si>
    <t>黃琮仁</t>
  </si>
  <si>
    <t>葉佳欣</t>
  </si>
  <si>
    <t xml:space="preserve">國三信 </t>
  </si>
  <si>
    <t>葉東原</t>
  </si>
  <si>
    <t>蔡承霖</t>
  </si>
  <si>
    <t>蔡顓宇</t>
  </si>
  <si>
    <t>盧映妤</t>
  </si>
  <si>
    <t>蕭鈞澤</t>
  </si>
  <si>
    <t>賴奕宏</t>
  </si>
  <si>
    <t>蔡振庭</t>
  </si>
  <si>
    <t>盧永昕</t>
  </si>
  <si>
    <t>顏庭溱</t>
  </si>
  <si>
    <t>林巧薇</t>
  </si>
  <si>
    <t>洪女育淳</t>
  </si>
  <si>
    <t>翁子育</t>
  </si>
  <si>
    <t>施語淳</t>
  </si>
  <si>
    <t xml:space="preserve">郭利菱 </t>
  </si>
  <si>
    <t>陳楊倫</t>
  </si>
  <si>
    <t>徐子涵</t>
  </si>
  <si>
    <t>李柏昌</t>
  </si>
  <si>
    <t>林芮瑜</t>
  </si>
  <si>
    <t>楊依心</t>
  </si>
  <si>
    <t>藍振祐</t>
  </si>
  <si>
    <t>王緣圓</t>
  </si>
  <si>
    <t>F3</t>
  </si>
  <si>
    <t>江政勳</t>
  </si>
  <si>
    <t>李芷盈</t>
  </si>
  <si>
    <t>李星穎</t>
  </si>
  <si>
    <t>林書亞</t>
  </si>
  <si>
    <t>許巧蓁</t>
  </si>
  <si>
    <t>郭佩蓁</t>
  </si>
  <si>
    <t>黃冠宇</t>
  </si>
  <si>
    <t>黃韋傑</t>
  </si>
  <si>
    <t>楊毓瑄</t>
  </si>
  <si>
    <t>練芷妤</t>
  </si>
  <si>
    <t>蔡和穎</t>
  </si>
  <si>
    <t>簡辰安</t>
  </si>
  <si>
    <t>嚴柏皓</t>
  </si>
  <si>
    <t>蔡佳妤</t>
  </si>
  <si>
    <t>育英國小</t>
  </si>
  <si>
    <t>馮偌雅</t>
  </si>
  <si>
    <t>G</t>
  </si>
  <si>
    <t>蕭雅云</t>
  </si>
  <si>
    <t>林韋均</t>
  </si>
  <si>
    <t>黃彥慈</t>
  </si>
  <si>
    <t>郭嘉豪</t>
  </si>
  <si>
    <t>林倚瑄</t>
  </si>
  <si>
    <t>陳凱欣</t>
  </si>
  <si>
    <t>黃薪祐</t>
  </si>
  <si>
    <t>楊聖愛</t>
  </si>
  <si>
    <t>周明翰</t>
  </si>
  <si>
    <t>邱上恩</t>
  </si>
  <si>
    <t>I</t>
  </si>
  <si>
    <t>柯幸彣</t>
  </si>
  <si>
    <t>蘇睿彥</t>
  </si>
  <si>
    <t>吳鈞燕</t>
  </si>
  <si>
    <t>梁慈</t>
  </si>
  <si>
    <t>蔡宛芩</t>
  </si>
  <si>
    <t>游汶</t>
  </si>
  <si>
    <t>林芮妤</t>
  </si>
  <si>
    <t>雲瀚鋒</t>
  </si>
  <si>
    <t>王翔毅</t>
  </si>
  <si>
    <t>劉銘傑</t>
  </si>
  <si>
    <t>簡伯宇</t>
  </si>
  <si>
    <t>陳威誌</t>
  </si>
  <si>
    <t>陳思羽</t>
  </si>
  <si>
    <t>雙語一</t>
  </si>
  <si>
    <t>陳祈旭</t>
  </si>
  <si>
    <t>黃蓉宣</t>
  </si>
  <si>
    <t>楊博鈞</t>
  </si>
  <si>
    <t>蔡昕諾</t>
  </si>
  <si>
    <t>陳宥任</t>
  </si>
  <si>
    <t>楊詠翔</t>
  </si>
  <si>
    <t>范庭綸</t>
  </si>
  <si>
    <t>張凱銘</t>
  </si>
  <si>
    <t>陳冠宇</t>
  </si>
  <si>
    <t>任家宏</t>
  </si>
  <si>
    <t>何丞浩</t>
  </si>
  <si>
    <t>沈柏旭</t>
  </si>
  <si>
    <t>林芝樺</t>
  </si>
  <si>
    <t>郭宥辰</t>
  </si>
  <si>
    <t>郭家佑</t>
  </si>
  <si>
    <t>陳婕妤</t>
  </si>
  <si>
    <t>黃昱瑄</t>
  </si>
  <si>
    <t>楊郁苹</t>
  </si>
  <si>
    <t>楊騏薇</t>
  </si>
  <si>
    <t>劉宇喬</t>
  </si>
  <si>
    <t>蔡狄倫</t>
  </si>
  <si>
    <t>蔡侑呈</t>
  </si>
  <si>
    <t>謝昕穎</t>
  </si>
  <si>
    <t>林敏蓁</t>
  </si>
  <si>
    <t>P1</t>
  </si>
  <si>
    <t>洪榆涵</t>
  </si>
  <si>
    <t>張博智</t>
  </si>
  <si>
    <t>張雅珊</t>
  </si>
  <si>
    <t>何臻宸</t>
  </si>
  <si>
    <t>何曜丞</t>
  </si>
  <si>
    <t>林子勛</t>
  </si>
  <si>
    <t>林凱瀚</t>
  </si>
  <si>
    <t>施冠宇</t>
  </si>
  <si>
    <t>洪紫翎</t>
  </si>
  <si>
    <t>莊沛紜</t>
  </si>
  <si>
    <t>陳廷岳</t>
  </si>
  <si>
    <t>陳東禾</t>
  </si>
  <si>
    <t>吳旻蓁</t>
  </si>
  <si>
    <t>吳柏辰</t>
  </si>
  <si>
    <t>林佑恩</t>
  </si>
  <si>
    <t>高二義</t>
  </si>
  <si>
    <t>林明葦</t>
  </si>
  <si>
    <t>林明靜</t>
  </si>
  <si>
    <t>徐士祐</t>
  </si>
  <si>
    <t>張哲維</t>
  </si>
  <si>
    <t>張意君</t>
  </si>
  <si>
    <t>張意芳</t>
  </si>
  <si>
    <t>許芷寧</t>
  </si>
  <si>
    <t>郭玉萱</t>
  </si>
  <si>
    <t>陳品竣</t>
  </si>
  <si>
    <t>陳彥潔</t>
  </si>
  <si>
    <t>陳昱安</t>
  </si>
  <si>
    <t>陳輝鴻</t>
  </si>
  <si>
    <t>鐘妤函</t>
  </si>
  <si>
    <t>鐘詠霆</t>
  </si>
  <si>
    <t>杜妙柔</t>
  </si>
  <si>
    <t>汪韋諺</t>
  </si>
  <si>
    <t>阮翊豪</t>
  </si>
  <si>
    <t>袁滿</t>
  </si>
  <si>
    <t>高二?</t>
  </si>
  <si>
    <t>游尚倫</t>
  </si>
  <si>
    <t>戴禎儀</t>
  </si>
  <si>
    <t>陳威壬</t>
  </si>
  <si>
    <t>黃柏宇</t>
  </si>
  <si>
    <t>廖欣筠</t>
  </si>
  <si>
    <t>高一音</t>
  </si>
  <si>
    <t>洪于皓</t>
  </si>
  <si>
    <t>P2</t>
  </si>
  <si>
    <t>陳玟霖</t>
  </si>
  <si>
    <t>陳昱衡</t>
  </si>
  <si>
    <t>高三幼</t>
  </si>
  <si>
    <t>黃楷晴</t>
  </si>
  <si>
    <t>林霈妘</t>
  </si>
  <si>
    <t>高佳凌</t>
  </si>
  <si>
    <t>張心懿</t>
  </si>
  <si>
    <t>張銘原</t>
  </si>
  <si>
    <t>陳佳慧</t>
  </si>
  <si>
    <t>李依庭</t>
  </si>
  <si>
    <t>李宸宇</t>
  </si>
  <si>
    <t>杜珮妤</t>
  </si>
  <si>
    <t>侯力丞</t>
  </si>
  <si>
    <t>陳亭昕</t>
  </si>
  <si>
    <t>陳偉定</t>
  </si>
  <si>
    <t>黃翊婷</t>
  </si>
  <si>
    <t>李冠臻</t>
  </si>
  <si>
    <t>李蕎蜜</t>
  </si>
  <si>
    <t>洪伯樺</t>
  </si>
  <si>
    <t>洪詩瑜</t>
  </si>
  <si>
    <t>連冠鈞</t>
  </si>
  <si>
    <t>陳士捷</t>
  </si>
  <si>
    <t>陳永翔</t>
  </si>
  <si>
    <t>陳炎杰</t>
  </si>
  <si>
    <t>陳宣</t>
  </si>
  <si>
    <t>陳宥姍</t>
  </si>
  <si>
    <t>陳翰軒</t>
  </si>
  <si>
    <t>高二美</t>
  </si>
  <si>
    <t>楊硯丞</t>
  </si>
  <si>
    <t>鄭金福</t>
  </si>
  <si>
    <t>鄭偉翰</t>
  </si>
  <si>
    <t>李瑀翔</t>
  </si>
  <si>
    <t>乙天宮</t>
  </si>
  <si>
    <t xml:space="preserve">洪翌盛 </t>
  </si>
  <si>
    <t>洪翌翔</t>
  </si>
  <si>
    <t>鍾依庭</t>
  </si>
  <si>
    <t>鍾峻幃</t>
  </si>
  <si>
    <t>石靖杬</t>
  </si>
  <si>
    <t>伍珮綺</t>
  </si>
  <si>
    <t>林宇均</t>
  </si>
  <si>
    <t>林芸彤</t>
  </si>
  <si>
    <t>張庭嘉</t>
  </si>
  <si>
    <t>周芷嫻</t>
  </si>
  <si>
    <t>曾詩絜</t>
  </si>
  <si>
    <t>張瑀庭</t>
  </si>
  <si>
    <t>陳言禎</t>
  </si>
  <si>
    <t>站名</t>
  </si>
  <si>
    <t>遲恩</t>
  </si>
  <si>
    <t>國三平</t>
  </si>
  <si>
    <t>土地公廟</t>
  </si>
  <si>
    <t>高一忠</t>
  </si>
  <si>
    <t>汪宜瑾</t>
  </si>
  <si>
    <t>電力公司</t>
  </si>
  <si>
    <t>吳柏毅</t>
  </si>
  <si>
    <t>開車時間</t>
  </si>
  <si>
    <t>上車位置</t>
  </si>
  <si>
    <t>關渡加油站</t>
  </si>
  <si>
    <t>新市國小</t>
  </si>
  <si>
    <t>竹圍</t>
  </si>
  <si>
    <t>紅樹林</t>
  </si>
  <si>
    <t>王家廟</t>
  </si>
  <si>
    <t>佑民醫院</t>
  </si>
  <si>
    <t>大同街口</t>
  </si>
  <si>
    <t>北投國小</t>
  </si>
  <si>
    <t>文化國小</t>
  </si>
  <si>
    <t>桃源國小</t>
  </si>
  <si>
    <t>永豐銀行</t>
  </si>
  <si>
    <t>民族路口</t>
  </si>
  <si>
    <t>三民中學</t>
  </si>
  <si>
    <t>成蘆加油站</t>
  </si>
  <si>
    <t>興仁派出所</t>
  </si>
  <si>
    <t>下圭柔山</t>
  </si>
  <si>
    <t>昌德</t>
  </si>
  <si>
    <t>坑口</t>
  </si>
  <si>
    <t>成洲郵局</t>
  </si>
  <si>
    <t>關渡大橋</t>
  </si>
  <si>
    <t>聖心女中</t>
  </si>
  <si>
    <t>張厝</t>
  </si>
  <si>
    <t>龍米活動中心</t>
  </si>
  <si>
    <t>士東國小</t>
  </si>
  <si>
    <t>台灣銀行</t>
  </si>
  <si>
    <t>天母總站</t>
  </si>
  <si>
    <t>東華街口</t>
  </si>
  <si>
    <t>唭哩岸</t>
  </si>
  <si>
    <t>百齡新村</t>
  </si>
  <si>
    <t>中正高中</t>
  </si>
  <si>
    <t>石牌路口</t>
  </si>
  <si>
    <t>承德路 過石牌路口(捷安特) 承德路7段142號</t>
  </si>
  <si>
    <t>德林寺</t>
  </si>
  <si>
    <t>幸福戲院</t>
  </si>
  <si>
    <t>徐匯中學</t>
  </si>
  <si>
    <t>三芝國中</t>
  </si>
  <si>
    <t>屯山國小</t>
  </si>
  <si>
    <t>灰窯子</t>
  </si>
  <si>
    <t>錫板</t>
  </si>
  <si>
    <t>明日世界</t>
  </si>
  <si>
    <t>蓬萊坑</t>
  </si>
  <si>
    <t>巴黎風情</t>
  </si>
  <si>
    <t>八里國中陸橋</t>
  </si>
  <si>
    <t>八里國小</t>
  </si>
  <si>
    <t>中廣</t>
  </si>
  <si>
    <t>大崁國小</t>
  </si>
  <si>
    <t>西門</t>
  </si>
  <si>
    <t>八里農會</t>
  </si>
  <si>
    <t>挖仔尾</t>
  </si>
  <si>
    <t>下街仔</t>
  </si>
  <si>
    <t>芝山加油站</t>
  </si>
  <si>
    <t>菜寮</t>
  </si>
  <si>
    <t>義學國中</t>
  </si>
  <si>
    <t>泰山郵局</t>
  </si>
  <si>
    <t>港墘路口</t>
  </si>
  <si>
    <t>石門</t>
  </si>
  <si>
    <t>燈台口</t>
  </si>
  <si>
    <t>公車站牌</t>
  </si>
  <si>
    <t>戶政</t>
  </si>
  <si>
    <t>中華中港路口</t>
  </si>
  <si>
    <t>幸福路口</t>
  </si>
  <si>
    <t>中華中原路口</t>
  </si>
  <si>
    <t>龍安路口</t>
  </si>
  <si>
    <t>門口</t>
  </si>
  <si>
    <t>板橋郵局</t>
  </si>
  <si>
    <t>漢生西路</t>
  </si>
  <si>
    <t>府中站</t>
  </si>
  <si>
    <t>體育館天橋</t>
  </si>
  <si>
    <t>板橋國中</t>
  </si>
  <si>
    <t>金山農會</t>
  </si>
  <si>
    <t>榮總</t>
  </si>
  <si>
    <t>白沙灣</t>
  </si>
  <si>
    <t>林子</t>
  </si>
  <si>
    <t>淺水灣</t>
  </si>
  <si>
    <t>聖約翰</t>
  </si>
  <si>
    <t>西雲寺</t>
  </si>
  <si>
    <t>明志科大</t>
  </si>
  <si>
    <t>洲仔</t>
  </si>
  <si>
    <t>渡船頭</t>
  </si>
  <si>
    <t>張厝</t>
  </si>
  <si>
    <t>美國學校</t>
  </si>
  <si>
    <t>成洲陸橋</t>
  </si>
  <si>
    <t>育英國小站牌</t>
  </si>
  <si>
    <t>育英國小</t>
  </si>
  <si>
    <t>雙語三</t>
  </si>
  <si>
    <t>黃麒安</t>
  </si>
  <si>
    <t>高三信</t>
  </si>
  <si>
    <t>高一?</t>
  </si>
  <si>
    <t>高三忠</t>
  </si>
  <si>
    <t>高三愛</t>
  </si>
  <si>
    <t>美語二</t>
  </si>
  <si>
    <t xml:space="preserve">高一孝 </t>
  </si>
  <si>
    <t>周忻語</t>
  </si>
  <si>
    <t>F1</t>
  </si>
  <si>
    <t>國二義</t>
  </si>
  <si>
    <t>連韋傑</t>
  </si>
  <si>
    <t>連泓凱</t>
  </si>
  <si>
    <t>陳柏辰</t>
  </si>
  <si>
    <t>洪麒鈞</t>
  </si>
  <si>
    <t>朱冠勳</t>
  </si>
  <si>
    <t>E</t>
  </si>
  <si>
    <t>???</t>
  </si>
  <si>
    <t>開學</t>
  </si>
  <si>
    <t>班級</t>
  </si>
  <si>
    <t>姓名</t>
  </si>
  <si>
    <t>車別</t>
  </si>
  <si>
    <t>位置</t>
  </si>
  <si>
    <t>國一忠</t>
  </si>
  <si>
    <t>郭杰霖</t>
  </si>
  <si>
    <t>A</t>
  </si>
  <si>
    <t xml:space="preserve">高三美 </t>
  </si>
  <si>
    <t>簡靖璇</t>
  </si>
  <si>
    <t>老師</t>
  </si>
  <si>
    <t>李冰颖</t>
  </si>
  <si>
    <t xml:space="preserve">高一愛  </t>
  </si>
  <si>
    <t>李紀佳</t>
  </si>
  <si>
    <t>洪景承</t>
  </si>
  <si>
    <t>雙語二</t>
  </si>
  <si>
    <t>楊文愷</t>
  </si>
  <si>
    <t>談東音</t>
  </si>
  <si>
    <t xml:space="preserve">國三和 </t>
  </si>
  <si>
    <t>李昆昱</t>
  </si>
  <si>
    <t>高二孝</t>
  </si>
  <si>
    <t xml:space="preserve">劉懷琪 </t>
  </si>
  <si>
    <t>袁翊欣</t>
  </si>
  <si>
    <t>國一和</t>
  </si>
  <si>
    <t xml:space="preserve">袁翊軒 </t>
  </si>
  <si>
    <t>謝佩霖</t>
  </si>
  <si>
    <t>國三孝</t>
  </si>
  <si>
    <t>陳永安</t>
  </si>
  <si>
    <t>高一愛</t>
  </si>
  <si>
    <t>陳憲群</t>
  </si>
  <si>
    <t>周伯諺</t>
  </si>
  <si>
    <t xml:space="preserve">高一信 </t>
  </si>
  <si>
    <t>林鈺琪</t>
  </si>
  <si>
    <t>許友誠</t>
  </si>
  <si>
    <t>國二仁</t>
  </si>
  <si>
    <t>許凱媜</t>
  </si>
  <si>
    <t>日語三</t>
  </si>
  <si>
    <t>塗雅涵</t>
  </si>
  <si>
    <t>謝東霖</t>
  </si>
  <si>
    <t>國三義</t>
  </si>
  <si>
    <t>吳亭寬</t>
  </si>
  <si>
    <t>李泓諭</t>
  </si>
  <si>
    <t>高一和</t>
  </si>
  <si>
    <t>林永蕙</t>
  </si>
  <si>
    <t>林珮芸</t>
  </si>
  <si>
    <t>高三孝</t>
  </si>
  <si>
    <t xml:space="preserve">陳以哲 </t>
  </si>
  <si>
    <t>陳冠宏</t>
  </si>
  <si>
    <t>高二仁</t>
  </si>
  <si>
    <t>陳郁勛</t>
  </si>
  <si>
    <t>資訊二</t>
  </si>
  <si>
    <t>黃安瑜</t>
  </si>
  <si>
    <t>國二孝</t>
  </si>
  <si>
    <t>蔡翼仰</t>
  </si>
  <si>
    <t>邱士軒</t>
  </si>
  <si>
    <t>高一信</t>
  </si>
  <si>
    <t>陳亭伃</t>
  </si>
  <si>
    <t>國一平</t>
  </si>
  <si>
    <t>黃佑凱</t>
  </si>
  <si>
    <t>蔡宜蓁</t>
  </si>
  <si>
    <t>林庭嫣</t>
  </si>
  <si>
    <t>C</t>
  </si>
  <si>
    <t>高一仁</t>
  </si>
  <si>
    <t>張稚棋</t>
  </si>
  <si>
    <t>幼美三</t>
  </si>
  <si>
    <t>陳霆翰</t>
  </si>
  <si>
    <t>商經二</t>
  </si>
  <si>
    <t>吳嘉雯</t>
  </si>
  <si>
    <t>李奐蓁</t>
  </si>
  <si>
    <t xml:space="preserve">國一孝 </t>
  </si>
  <si>
    <t>周奇勳</t>
  </si>
  <si>
    <t>林羿漢</t>
  </si>
  <si>
    <t>國一愛</t>
  </si>
  <si>
    <t>胡菘麟</t>
  </si>
  <si>
    <t>幼廣二</t>
  </si>
  <si>
    <t xml:space="preserve">康婕筠 </t>
  </si>
  <si>
    <t xml:space="preserve">高一忠 </t>
  </si>
  <si>
    <t>張定睿</t>
  </si>
  <si>
    <t>張馨之</t>
  </si>
  <si>
    <t>連采璇</t>
  </si>
  <si>
    <t>陳昊霆</t>
  </si>
  <si>
    <t xml:space="preserve">國二孝 </t>
  </si>
  <si>
    <t>陳柔妏</t>
  </si>
  <si>
    <t>葉力齊</t>
  </si>
  <si>
    <t>蔡洧綸</t>
  </si>
  <si>
    <t xml:space="preserve">簡于庭 </t>
  </si>
  <si>
    <t>高一雙語</t>
  </si>
  <si>
    <t>簡妤帆</t>
  </si>
  <si>
    <t>吳嘉思</t>
  </si>
  <si>
    <t>陳佩婷</t>
  </si>
  <si>
    <t>趙翊珽</t>
  </si>
  <si>
    <t>蔡宗佑</t>
  </si>
  <si>
    <t>國二和</t>
  </si>
  <si>
    <t>小泉研登</t>
  </si>
  <si>
    <t>冷傳昕</t>
  </si>
  <si>
    <t>國二平</t>
  </si>
  <si>
    <t xml:space="preserve">吳睿芸 </t>
  </si>
  <si>
    <t>國三仁</t>
  </si>
  <si>
    <t>林思瑩</t>
  </si>
  <si>
    <t>日語二</t>
  </si>
  <si>
    <t>林鶴伃</t>
  </si>
  <si>
    <t>柯宇倫</t>
  </si>
  <si>
    <t>國一義</t>
  </si>
  <si>
    <t>韋宜詞</t>
  </si>
  <si>
    <t>國一仁</t>
  </si>
  <si>
    <t>張祐維</t>
  </si>
  <si>
    <t xml:space="preserve">許雅淳 </t>
  </si>
  <si>
    <t xml:space="preserve">國二平 </t>
  </si>
  <si>
    <t>陳妮均</t>
  </si>
  <si>
    <t>葉芮妤</t>
  </si>
  <si>
    <t xml:space="preserve">國一和 </t>
  </si>
  <si>
    <t>葉芮彤</t>
  </si>
  <si>
    <t>趙子翔</t>
  </si>
  <si>
    <t>蔡文譯</t>
  </si>
  <si>
    <t>國三愛</t>
  </si>
  <si>
    <t>鄭羿</t>
  </si>
  <si>
    <t xml:space="preserve">薛安倫 </t>
  </si>
  <si>
    <t>張亘富</t>
  </si>
  <si>
    <t>D</t>
  </si>
  <si>
    <t xml:space="preserve">余馥安 </t>
  </si>
  <si>
    <t xml:space="preserve">高二信 </t>
  </si>
  <si>
    <t>吳承徽</t>
  </si>
  <si>
    <t>陳柏亦</t>
  </si>
  <si>
    <t>高一美</t>
  </si>
  <si>
    <t>王靜苹</t>
  </si>
  <si>
    <t>紀信齊</t>
  </si>
  <si>
    <t>陳喬希</t>
  </si>
  <si>
    <t>楊鈺德</t>
  </si>
  <si>
    <t>高二日</t>
  </si>
  <si>
    <t>李品潔</t>
  </si>
  <si>
    <t>李奕融</t>
  </si>
  <si>
    <t>資美三</t>
  </si>
  <si>
    <t>林祐成</t>
  </si>
  <si>
    <t>姚采彤</t>
  </si>
  <si>
    <t>陳品伃</t>
  </si>
  <si>
    <t>黃子芹</t>
  </si>
  <si>
    <t>商經三</t>
  </si>
  <si>
    <t>李昀潔</t>
  </si>
  <si>
    <t xml:space="preserve">高一和 </t>
  </si>
  <si>
    <t xml:space="preserve">曾翎絜 </t>
  </si>
  <si>
    <t>謝昊廷</t>
  </si>
  <si>
    <t>王思婷</t>
  </si>
  <si>
    <t>朱冠霖</t>
  </si>
  <si>
    <t>江育騰</t>
  </si>
  <si>
    <t>吳謦妤</t>
  </si>
  <si>
    <t>宋筠茲</t>
  </si>
  <si>
    <t>李欣樺</t>
  </si>
  <si>
    <t>李書瑄</t>
  </si>
  <si>
    <t>沈瑞遙</t>
  </si>
  <si>
    <t>周柏妤</t>
  </si>
  <si>
    <t>林安綺</t>
  </si>
  <si>
    <t>邱浩翔</t>
  </si>
  <si>
    <t>洪雅臻</t>
  </si>
  <si>
    <t>梁雅筑</t>
  </si>
  <si>
    <t>郭宇豪</t>
  </si>
  <si>
    <t>高二音</t>
  </si>
  <si>
    <t>陳少逸</t>
  </si>
  <si>
    <t xml:space="preserve">陳禹蓉 </t>
  </si>
  <si>
    <t xml:space="preserve">陳楷杰 </t>
  </si>
  <si>
    <t>楊文賓</t>
  </si>
  <si>
    <t>謝宜庭</t>
  </si>
  <si>
    <t xml:space="preserve">簡秀卉 </t>
  </si>
  <si>
    <t>王姿嬿</t>
  </si>
  <si>
    <t>國三忠</t>
  </si>
  <si>
    <t>李柏妤</t>
  </si>
  <si>
    <t>國二忠</t>
  </si>
  <si>
    <t>陳芑樺</t>
  </si>
  <si>
    <t>陳宣羽</t>
  </si>
  <si>
    <t>施鼎紘</t>
  </si>
  <si>
    <t>施睿軒</t>
  </si>
  <si>
    <t>翁瑋均</t>
  </si>
  <si>
    <t>郭哲銘</t>
  </si>
  <si>
    <t>郭書妤</t>
  </si>
  <si>
    <t xml:space="preserve">國一信 </t>
  </si>
  <si>
    <t xml:space="preserve">郭鎮權 </t>
  </si>
  <si>
    <t>國三信</t>
  </si>
  <si>
    <t>陳品蓁</t>
  </si>
  <si>
    <t>楊克禮</t>
  </si>
  <si>
    <t>王紫潔</t>
  </si>
  <si>
    <t>李宗軒</t>
  </si>
  <si>
    <t>沈子如</t>
  </si>
  <si>
    <t>林坊羽</t>
  </si>
  <si>
    <t>林芯薇</t>
  </si>
  <si>
    <t>林群恩</t>
  </si>
  <si>
    <t>施伯昌</t>
  </si>
  <si>
    <t>唐浩軒</t>
  </si>
  <si>
    <t>郡詩雅</t>
  </si>
  <si>
    <t xml:space="preserve">國二和 </t>
  </si>
  <si>
    <t xml:space="preserve">張家瑄 </t>
  </si>
  <si>
    <t>許哲齊</t>
  </si>
  <si>
    <t>郭于甄</t>
  </si>
  <si>
    <t>郭丞哲</t>
  </si>
  <si>
    <t>陳子敬</t>
  </si>
  <si>
    <t>陳俞帆</t>
  </si>
  <si>
    <t>陳柏諺</t>
  </si>
  <si>
    <t>陳祐暄</t>
  </si>
  <si>
    <t>陳祖傑</t>
  </si>
  <si>
    <t>陳擇明</t>
  </si>
  <si>
    <t>彭育勝</t>
  </si>
  <si>
    <t>葉芊莛</t>
  </si>
  <si>
    <t>葉柏誠</t>
  </si>
  <si>
    <t xml:space="preserve">蔡齊恩 </t>
  </si>
  <si>
    <t>賴郁惠</t>
  </si>
  <si>
    <t>謝俊岳</t>
  </si>
  <si>
    <t>鍾祐承</t>
  </si>
  <si>
    <t>王雍翔</t>
  </si>
  <si>
    <t>王嘉妤</t>
  </si>
  <si>
    <t>周明璇</t>
  </si>
  <si>
    <t>許荺婕</t>
  </si>
  <si>
    <t>黃博偉</t>
  </si>
  <si>
    <t>廖威盛</t>
  </si>
  <si>
    <t>簡唯任</t>
  </si>
  <si>
    <t>國二愛</t>
  </si>
  <si>
    <t>簡瑋辰</t>
  </si>
  <si>
    <t>簡佑瑄</t>
  </si>
  <si>
    <t>國二信</t>
  </si>
  <si>
    <t>郭書丞</t>
  </si>
  <si>
    <t>江宛玲</t>
  </si>
  <si>
    <t>江宛臻</t>
  </si>
  <si>
    <t>江秉翰</t>
  </si>
  <si>
    <t>江苡豪</t>
  </si>
  <si>
    <t>高三義</t>
  </si>
  <si>
    <t>江宸佑</t>
  </si>
  <si>
    <t>江珦宇</t>
  </si>
  <si>
    <t>江珮瑜</t>
  </si>
  <si>
    <t xml:space="preserve">吳幸潔 </t>
  </si>
  <si>
    <t>吳旻諠</t>
  </si>
  <si>
    <t>李勇輝</t>
  </si>
  <si>
    <t>李聖峰</t>
  </si>
  <si>
    <t>杜家驊</t>
  </si>
  <si>
    <t>林雅莉</t>
  </si>
  <si>
    <t>高二忠</t>
  </si>
  <si>
    <t>俞博仁</t>
  </si>
  <si>
    <t>洪齊紹</t>
  </si>
  <si>
    <t>徐碩廷</t>
  </si>
  <si>
    <t>張博盛</t>
  </si>
  <si>
    <t>許博淵</t>
  </si>
  <si>
    <t>張喻欣</t>
  </si>
  <si>
    <t>畢雲</t>
  </si>
  <si>
    <t>郭丞浩</t>
  </si>
  <si>
    <t>鄭丞凱</t>
  </si>
  <si>
    <t>高妍如</t>
  </si>
  <si>
    <t>黃俐學</t>
  </si>
  <si>
    <t>李玉蘭</t>
  </si>
  <si>
    <t>李沛霓</t>
  </si>
  <si>
    <t>小五美</t>
  </si>
  <si>
    <t>李家旭</t>
  </si>
  <si>
    <t>李叡晞</t>
  </si>
  <si>
    <t>陳汶嫻</t>
  </si>
  <si>
    <t>陳宥安</t>
  </si>
  <si>
    <t>謝忠穎</t>
  </si>
  <si>
    <t>謝錠和</t>
  </si>
  <si>
    <t>許忠凱</t>
  </si>
  <si>
    <t>F2</t>
  </si>
  <si>
    <t>郭敬衡</t>
  </si>
  <si>
    <t>陳育汶</t>
  </si>
  <si>
    <t>陳欣頤</t>
  </si>
  <si>
    <t>陳冠偉</t>
  </si>
  <si>
    <t>高一義</t>
  </si>
  <si>
    <t>陳柏瑋</t>
  </si>
  <si>
    <t>陳禹衡</t>
  </si>
  <si>
    <t>曾方妘</t>
  </si>
  <si>
    <t>華又萱</t>
  </si>
  <si>
    <t>港墘路口</t>
  </si>
  <si>
    <t>內湖路1段669號(7-11)</t>
  </si>
  <si>
    <t>西湖市場</t>
  </si>
  <si>
    <t>內湖路1段285巷口(康是美)</t>
  </si>
  <si>
    <t>文湖街口</t>
  </si>
  <si>
    <t>內湖路1段59號(中油)</t>
  </si>
  <si>
    <t>泰北中學</t>
  </si>
  <si>
    <t>學校對面公車站</t>
  </si>
  <si>
    <t>芝山加油站</t>
  </si>
  <si>
    <t>至誠路2段未過雨聲街口 (85度C)</t>
  </si>
  <si>
    <t>福林橋</t>
  </si>
  <si>
    <t>中山北路6段 過忠誠路 (BMW)</t>
  </si>
  <si>
    <t>德行東路口</t>
  </si>
  <si>
    <t>中山北路6段150號(7-11)</t>
  </si>
  <si>
    <t>天母泳池</t>
  </si>
  <si>
    <t>中山北路6段  克強路口</t>
  </si>
  <si>
    <t>士東國小</t>
  </si>
  <si>
    <t>中山北路6段362號(台北富邦)</t>
  </si>
  <si>
    <t>美國學校</t>
  </si>
  <si>
    <t>門口</t>
  </si>
  <si>
    <t>台灣銀行</t>
  </si>
  <si>
    <t>中山北路7段過天母東路</t>
  </si>
  <si>
    <t>天母總站</t>
  </si>
  <si>
    <t>圓環(萊爾富)</t>
  </si>
  <si>
    <t>福德廟</t>
  </si>
  <si>
    <t>石牌路2段355號(投幣自助洗衣店)</t>
  </si>
  <si>
    <t>榮總</t>
  </si>
  <si>
    <t>石牌路振興街口站牌  立體停車場</t>
  </si>
  <si>
    <t>東華街口</t>
  </si>
  <si>
    <t>石牌路2段9號(大學眼鏡)</t>
  </si>
  <si>
    <t>陽明大學</t>
  </si>
  <si>
    <t>東華街2段138號(陽明大學公車站)</t>
  </si>
  <si>
    <t>唭哩岸</t>
  </si>
  <si>
    <t>東華街2段300巷口前(公車站)</t>
  </si>
  <si>
    <t>王家廟</t>
  </si>
  <si>
    <t>紅綠燈前站牌</t>
  </si>
  <si>
    <t>佑民醫院</t>
  </si>
  <si>
    <t>北投國小</t>
  </si>
  <si>
    <t>台北富邦銀行門口</t>
  </si>
  <si>
    <t>大同街口</t>
  </si>
  <si>
    <t>中央北路1段152號 (冠軍磁磚)</t>
  </si>
  <si>
    <t>文化國小</t>
  </si>
  <si>
    <t>中央北路2段 過文化三路口 站牌前</t>
  </si>
  <si>
    <t>桃源國小</t>
  </si>
  <si>
    <t>福德廟前</t>
  </si>
  <si>
    <t>關渡加油站</t>
  </si>
  <si>
    <t>中央北路4段過學園路口(過加油站)</t>
  </si>
  <si>
    <t>竹圍</t>
  </si>
  <si>
    <t>天橋前 公車站牌</t>
  </si>
  <si>
    <t>紅樹林</t>
  </si>
  <si>
    <t>7:03</t>
  </si>
  <si>
    <t>站牌</t>
  </si>
  <si>
    <t>百齡新村</t>
  </si>
  <si>
    <t>重慶北路4段188號(全家)</t>
  </si>
  <si>
    <t>陽明高中</t>
  </si>
  <si>
    <t>過福港街 天橋下(超商)</t>
  </si>
  <si>
    <t>中正高中</t>
  </si>
  <si>
    <t>文林北路 100號 (超商)</t>
  </si>
  <si>
    <t>石牌警所</t>
  </si>
  <si>
    <t>過派出所福星宮</t>
  </si>
  <si>
    <t>石牌路口</t>
  </si>
  <si>
    <t>菜寮</t>
  </si>
  <si>
    <t>重新路過集美街口   ( 85度C)</t>
  </si>
  <si>
    <t>大同路口</t>
  </si>
  <si>
    <t>重新路 大同南路口前 全國電子</t>
  </si>
  <si>
    <t>金國戲院</t>
  </si>
  <si>
    <t>正義北路15號 麥當勞前站牌</t>
  </si>
  <si>
    <t>德林寺</t>
  </si>
  <si>
    <t>三和路3段75號 (德林牙醫)</t>
  </si>
  <si>
    <t>三和國中</t>
  </si>
  <si>
    <t>三和路過 高架  (三和汽車修車廠 驗車場)</t>
  </si>
  <si>
    <t>幸福戲院</t>
  </si>
  <si>
    <t>三和路 慈愛街口 (爭鮮)</t>
  </si>
  <si>
    <t>徐匯中學</t>
  </si>
  <si>
    <t>三和路 仁愛街口(萊爾富)</t>
  </si>
  <si>
    <t>永豐銀行</t>
  </si>
  <si>
    <t>三民路(永豐銀行)</t>
  </si>
  <si>
    <t>三民中學</t>
  </si>
  <si>
    <t>學校門口</t>
  </si>
  <si>
    <t>民族路口</t>
  </si>
  <si>
    <t>三民路過民族路口     三民路230號(7-11)</t>
  </si>
  <si>
    <t>成蘆加油站</t>
  </si>
  <si>
    <t>三民路 未過長榮路口 斑馬線</t>
  </si>
  <si>
    <t>成洲陸橋</t>
  </si>
  <si>
    <t>公車站牌</t>
  </si>
  <si>
    <t>石門</t>
  </si>
  <si>
    <t>公車站前(石門農會對面)</t>
  </si>
  <si>
    <t>崩山口</t>
  </si>
  <si>
    <t>6:27</t>
  </si>
  <si>
    <t>蔡家肉粽</t>
  </si>
  <si>
    <t>老梅</t>
  </si>
  <si>
    <t>6:29</t>
  </si>
  <si>
    <t>公車站牌 派出所斜對面</t>
  </si>
  <si>
    <t>燈台口</t>
  </si>
  <si>
    <t>白沙灣</t>
  </si>
  <si>
    <t>新錦豐餐廳對面</t>
  </si>
  <si>
    <t>三芝國中</t>
  </si>
  <si>
    <t>國中門口</t>
  </si>
  <si>
    <t>錫板</t>
  </si>
  <si>
    <t>6:41</t>
  </si>
  <si>
    <t>公車亭</t>
  </si>
  <si>
    <t>佛朗明哥</t>
  </si>
  <si>
    <t>天橋下</t>
  </si>
  <si>
    <t>淺水灣</t>
  </si>
  <si>
    <t>派出所前公車亭</t>
  </si>
  <si>
    <t>屯山國小</t>
  </si>
  <si>
    <t>公車站牌  早餐店</t>
  </si>
  <si>
    <t>灰窯子</t>
  </si>
  <si>
    <t>派出所對面</t>
  </si>
  <si>
    <t>聖約翰</t>
  </si>
  <si>
    <t>興仁派出所</t>
  </si>
  <si>
    <t>下圭柔山</t>
  </si>
  <si>
    <t>6:57</t>
  </si>
  <si>
    <t>公車站牌 淡水信用合作社</t>
  </si>
  <si>
    <t>林子</t>
  </si>
  <si>
    <t>艾摩兒檳榔店</t>
  </si>
  <si>
    <t>新市國小</t>
  </si>
  <si>
    <t>7:00</t>
  </si>
  <si>
    <t>中山北路2段185號(全家)</t>
  </si>
  <si>
    <t>金山農會</t>
  </si>
  <si>
    <t>中山路232號(農會超市)</t>
  </si>
  <si>
    <t>大佛寺</t>
  </si>
  <si>
    <t>板橋郵局</t>
  </si>
  <si>
    <t>郵局門口 文化路1段395號</t>
  </si>
  <si>
    <t>漢生西路</t>
  </si>
  <si>
    <t>6:06</t>
  </si>
  <si>
    <t>文化路未過漢生西路口(板信銀行)</t>
  </si>
  <si>
    <t>府中站</t>
  </si>
  <si>
    <t>府中路67號(日藥本舖)</t>
  </si>
  <si>
    <t>體育館天橋</t>
  </si>
  <si>
    <t>民權路174號  天橋前 (護理之家)</t>
  </si>
  <si>
    <t>大庭新村</t>
  </si>
  <si>
    <t>中正路174號(7-11)</t>
  </si>
  <si>
    <t>板橋國中</t>
  </si>
  <si>
    <t>6:14</t>
  </si>
  <si>
    <t>中正路348號(9號星球寵物美容)</t>
  </si>
  <si>
    <t>戶政</t>
  </si>
  <si>
    <t>中華中港路口</t>
  </si>
  <si>
    <t>中華路2段20-2號(鞋店)</t>
  </si>
  <si>
    <t>幸福路口</t>
  </si>
  <si>
    <t>中華路2段自信街口(全國加油站斜對面)</t>
  </si>
  <si>
    <t>中華中原路口</t>
  </si>
  <si>
    <t>中華路 過中原路口 (過消防隊的樣品屋坐車)</t>
  </si>
  <si>
    <t>樹林後站</t>
  </si>
  <si>
    <t>中山路1段77號  金石堂 公車站牌</t>
  </si>
  <si>
    <t>迴龍派出所</t>
  </si>
  <si>
    <t>天橋前</t>
  </si>
  <si>
    <t>龍安路口</t>
  </si>
  <si>
    <t>新莊區中正路過龍安路口 (站牌)</t>
  </si>
  <si>
    <t>丹鳳(中國信託)</t>
  </si>
  <si>
    <t>6:18</t>
  </si>
  <si>
    <t>中正路879號 中國信託銀行前站牌</t>
  </si>
  <si>
    <t>明志科大</t>
  </si>
  <si>
    <t>明志路3段153號 麥當勞</t>
  </si>
  <si>
    <t>明志國小</t>
  </si>
  <si>
    <t>明志路2段346號對面  站牌</t>
  </si>
  <si>
    <t>義學國中</t>
  </si>
  <si>
    <t xml:space="preserve">明志路2段53號   玉山銀行門口 </t>
  </si>
  <si>
    <t>泰山郵局</t>
  </si>
  <si>
    <t>明志路1段167號 中華電信</t>
  </si>
  <si>
    <t>明日世界</t>
  </si>
  <si>
    <t>成泰路1段128號門口(五一八生活百貨)</t>
  </si>
  <si>
    <t>蓬萊坑</t>
  </si>
  <si>
    <t>蓬萊坑站牌   頂好 全聯 斜對面  過蓬萊路口</t>
  </si>
  <si>
    <t>昌德</t>
  </si>
  <si>
    <t>成泰路過中興路4段48巷口85度C(小林 寶島眼鏡)</t>
  </si>
  <si>
    <t>坑口</t>
  </si>
  <si>
    <t>成泰路3段 過御史路口 馬上停</t>
  </si>
  <si>
    <t>洲仔</t>
  </si>
  <si>
    <t>成泰路過新五路口站牌</t>
  </si>
  <si>
    <t>西雲寺</t>
  </si>
  <si>
    <t>五股農會斜對面 過185巷口 西雲禪寺站牌</t>
  </si>
  <si>
    <t>成洲郵局</t>
  </si>
  <si>
    <t>郵局,派出所對面   公車站牌</t>
  </si>
  <si>
    <t>巴黎風情</t>
  </si>
  <si>
    <t>中華路2段342號    社區大門</t>
  </si>
  <si>
    <t>八里國中陸橋</t>
  </si>
  <si>
    <t>陸橋前    (7-11)</t>
  </si>
  <si>
    <t>土地公廟</t>
  </si>
  <si>
    <t>中山路2段455號 (蕭家麵館旁的麵包店上車)</t>
  </si>
  <si>
    <t>電力公司</t>
  </si>
  <si>
    <t>中山路2段339號   門口</t>
  </si>
  <si>
    <t>八里國小</t>
  </si>
  <si>
    <t>學校對面</t>
  </si>
  <si>
    <t>中廣</t>
  </si>
  <si>
    <t>中山路2段131號   公車站牌</t>
  </si>
  <si>
    <t>八里農會</t>
  </si>
  <si>
    <t>中山路1段219號    (埤頭分會辦事處)</t>
  </si>
  <si>
    <t>挖仔尾</t>
  </si>
  <si>
    <t>中山路1段117號(將軍廟口)</t>
  </si>
  <si>
    <t>大崁國小</t>
  </si>
  <si>
    <t>中山路1段36-6號  (早餐店)</t>
  </si>
  <si>
    <t>乙天宮</t>
  </si>
  <si>
    <t>龍米路3段47號(公車站牌)</t>
  </si>
  <si>
    <t>西門</t>
  </si>
  <si>
    <t>龍米路3段6號(公車站牌)</t>
  </si>
  <si>
    <t>下街仔</t>
  </si>
  <si>
    <t>(吻仔魚招牌)，(7-11對面)</t>
  </si>
  <si>
    <t>渡船頭</t>
  </si>
  <si>
    <t>龍米路2段191號(公車站牌  廟口)</t>
  </si>
  <si>
    <t>龍米路2段37號  (萊爾富)</t>
  </si>
  <si>
    <t>龍米路1段263號 公車站牌</t>
  </si>
  <si>
    <t>龍米活動中心</t>
  </si>
  <si>
    <t>龍米路1段223號(活動中心候車亭)</t>
  </si>
  <si>
    <t>關渡大橋</t>
  </si>
  <si>
    <t>龍米路1段115號 (關渡大橋候車亭)</t>
  </si>
  <si>
    <t>板橋區大佛寺 門口</t>
  </si>
  <si>
    <t>新莊區中華路1段8號 (超商門口)</t>
  </si>
  <si>
    <t>陳奕瑄</t>
  </si>
  <si>
    <t>高二義</t>
  </si>
  <si>
    <t>李承鴻</t>
  </si>
  <si>
    <t>開車時間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</si>
</sst>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&quot;$&quot;#,##0"/>
    <numFmt numFmtId="182" formatCode="h:mm;@"/>
    <numFmt numFmtId="183" formatCode="#,##0_);[Red]\(#,##0\)"/>
  </numFmts>
  <fonts count="31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sz val="16"/>
      <color indexed="8"/>
      <name val="細明體"/>
      <family val="3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b/>
      <sz val="22"/>
      <color indexed="10"/>
      <name val="細明體"/>
      <family val="3"/>
    </font>
    <font>
      <b/>
      <sz val="22"/>
      <color indexed="10"/>
      <name val="新細明體"/>
      <family val="1"/>
    </font>
    <font>
      <sz val="24"/>
      <name val="細明體"/>
      <family val="3"/>
    </font>
    <font>
      <sz val="24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33" applyNumberFormat="1" applyFont="1" applyBorder="1" applyAlignment="1">
      <alignment horizontal="center" vertical="center"/>
      <protection/>
    </xf>
    <xf numFmtId="182" fontId="3" fillId="0" borderId="10" xfId="33" applyNumberFormat="1" applyFont="1" applyBorder="1" applyAlignment="1">
      <alignment horizontal="center" vertical="center"/>
      <protection/>
    </xf>
    <xf numFmtId="49" fontId="3" fillId="0" borderId="10" xfId="33" applyNumberFormat="1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79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82" fontId="2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2" fontId="28" fillId="0" borderId="10" xfId="0" applyNumberFormat="1" applyFont="1" applyBorder="1" applyAlignment="1">
      <alignment horizontal="center" vertical="center"/>
    </xf>
    <xf numFmtId="182" fontId="29" fillId="0" borderId="10" xfId="0" applyNumberFormat="1" applyFont="1" applyBorder="1" applyAlignment="1">
      <alignment horizontal="center" vertical="center"/>
    </xf>
    <xf numFmtId="182" fontId="29" fillId="0" borderId="13" xfId="0" applyNumberFormat="1" applyFont="1" applyBorder="1" applyAlignment="1">
      <alignment horizontal="center" vertical="center"/>
    </xf>
    <xf numFmtId="182" fontId="29" fillId="0" borderId="12" xfId="0" applyNumberFormat="1" applyFont="1" applyBorder="1" applyAlignment="1">
      <alignment horizontal="center" vertical="center"/>
    </xf>
    <xf numFmtId="182" fontId="30" fillId="0" borderId="10" xfId="0" applyNumberFormat="1" applyFont="1" applyFill="1" applyBorder="1" applyAlignment="1">
      <alignment horizontal="center" vertical="center"/>
    </xf>
    <xf numFmtId="182" fontId="29" fillId="0" borderId="10" xfId="0" applyNumberFormat="1" applyFont="1" applyFill="1" applyBorder="1" applyAlignment="1">
      <alignment horizontal="center" vertical="center"/>
    </xf>
    <xf numFmtId="182" fontId="29" fillId="0" borderId="14" xfId="0" applyNumberFormat="1" applyFont="1" applyBorder="1" applyAlignment="1">
      <alignment horizontal="center" vertical="center"/>
    </xf>
    <xf numFmtId="182" fontId="29" fillId="0" borderId="11" xfId="0" applyNumberFormat="1" applyFont="1" applyBorder="1" applyAlignment="1">
      <alignment horizontal="center" vertical="center"/>
    </xf>
    <xf numFmtId="182" fontId="29" fillId="0" borderId="15" xfId="0" applyNumberFormat="1" applyFont="1" applyBorder="1" applyAlignment="1">
      <alignment horizontal="center" vertical="center"/>
    </xf>
    <xf numFmtId="182" fontId="29" fillId="0" borderId="0" xfId="0" applyNumberFormat="1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9"/>
  <sheetViews>
    <sheetView tabSelected="1" workbookViewId="0" topLeftCell="A1">
      <selection activeCell="E303" sqref="E303"/>
    </sheetView>
  </sheetViews>
  <sheetFormatPr defaultColWidth="9.00390625" defaultRowHeight="16.5"/>
  <cols>
    <col min="1" max="1" width="4.625" style="10" customWidth="1"/>
    <col min="2" max="2" width="9.875" style="16" customWidth="1"/>
    <col min="3" max="3" width="12.25390625" style="16" customWidth="1"/>
    <col min="4" max="4" width="10.625" style="50" customWidth="1"/>
    <col min="5" max="5" width="18.00390625" style="60" customWidth="1"/>
    <col min="6" max="6" width="18.00390625" style="17" customWidth="1"/>
    <col min="7" max="7" width="61.50390625" style="16" customWidth="1"/>
    <col min="8" max="10" width="9.00390625" style="10" customWidth="1"/>
    <col min="11" max="16384" width="9.00390625" style="10" customWidth="1"/>
  </cols>
  <sheetData>
    <row r="1" spans="1:7" ht="32.25">
      <c r="A1" s="19" t="s">
        <v>295</v>
      </c>
      <c r="B1" s="20" t="s">
        <v>296</v>
      </c>
      <c r="C1" s="20" t="s">
        <v>297</v>
      </c>
      <c r="D1" s="41" t="s">
        <v>298</v>
      </c>
      <c r="E1" s="51" t="s">
        <v>769</v>
      </c>
      <c r="F1" s="20" t="s">
        <v>183</v>
      </c>
      <c r="G1" s="20" t="s">
        <v>299</v>
      </c>
    </row>
    <row r="2" spans="1:7" ht="30.75">
      <c r="A2" s="19">
        <v>1</v>
      </c>
      <c r="B2" s="20" t="s">
        <v>300</v>
      </c>
      <c r="C2" s="20" t="s">
        <v>301</v>
      </c>
      <c r="D2" s="41" t="s">
        <v>302</v>
      </c>
      <c r="E2" s="52">
        <f>VLOOKUP(F2,Sheet3!A:C,2,0)</f>
        <v>0.2534722222222222</v>
      </c>
      <c r="F2" s="20" t="s">
        <v>247</v>
      </c>
      <c r="G2" s="20" t="str">
        <f>VLOOKUP(F2,Sheet3!A:C,3,0)</f>
        <v>內湖路1段669號(7-11)</v>
      </c>
    </row>
    <row r="3" spans="1:7" ht="30.75">
      <c r="A3" s="19">
        <v>2</v>
      </c>
      <c r="B3" s="20" t="s">
        <v>303</v>
      </c>
      <c r="C3" s="20" t="s">
        <v>304</v>
      </c>
      <c r="D3" s="41" t="s">
        <v>302</v>
      </c>
      <c r="E3" s="52">
        <f>VLOOKUP(F3,Sheet3!A:C,2,0)</f>
        <v>0.2611111111111111</v>
      </c>
      <c r="F3" s="20" t="s">
        <v>243</v>
      </c>
      <c r="G3" s="20" t="str">
        <f>VLOOKUP(F3,Sheet3!A:C,3,0)</f>
        <v>至誠路2段未過雨聲街口 (85度C)</v>
      </c>
    </row>
    <row r="4" spans="1:7" ht="30.75">
      <c r="A4" s="19">
        <v>3</v>
      </c>
      <c r="B4" s="20" t="s">
        <v>305</v>
      </c>
      <c r="C4" s="20" t="s">
        <v>306</v>
      </c>
      <c r="D4" s="41" t="s">
        <v>302</v>
      </c>
      <c r="E4" s="52">
        <f>VLOOKUP(F4,Sheet3!A:C,2,0)</f>
        <v>0.2652777777777778</v>
      </c>
      <c r="F4" s="20" t="s">
        <v>216</v>
      </c>
      <c r="G4" s="20" t="str">
        <f>VLOOKUP(F4,Sheet3!A:C,3,0)</f>
        <v>中山北路6段362號(台北富邦)</v>
      </c>
    </row>
    <row r="5" spans="1:7" ht="30.75">
      <c r="A5" s="19">
        <v>4</v>
      </c>
      <c r="B5" s="33" t="s">
        <v>307</v>
      </c>
      <c r="C5" s="33" t="s">
        <v>308</v>
      </c>
      <c r="D5" s="42" t="s">
        <v>302</v>
      </c>
      <c r="E5" s="52">
        <f>VLOOKUP(F5,Sheet3!A:C,2,0)</f>
        <v>0.26944444444444443</v>
      </c>
      <c r="F5" s="21" t="s">
        <v>217</v>
      </c>
      <c r="G5" s="20" t="str">
        <f>VLOOKUP(F5,Sheet3!A:C,3,0)</f>
        <v>中山北路7段過天母東路</v>
      </c>
    </row>
    <row r="6" spans="1:7" ht="30.75">
      <c r="A6" s="19">
        <v>5</v>
      </c>
      <c r="B6" s="20" t="s">
        <v>277</v>
      </c>
      <c r="C6" s="20" t="s">
        <v>309</v>
      </c>
      <c r="D6" s="41" t="s">
        <v>302</v>
      </c>
      <c r="E6" s="52">
        <f>VLOOKUP(F6,Sheet3!A:C,2,0)</f>
        <v>0.26944444444444443</v>
      </c>
      <c r="F6" s="21" t="s">
        <v>217</v>
      </c>
      <c r="G6" s="20" t="str">
        <f>VLOOKUP(F6,Sheet3!A:C,3,0)</f>
        <v>中山北路7段過天母東路</v>
      </c>
    </row>
    <row r="7" spans="1:7" ht="30.75">
      <c r="A7" s="19">
        <v>6</v>
      </c>
      <c r="B7" s="20" t="s">
        <v>310</v>
      </c>
      <c r="C7" s="20" t="s">
        <v>311</v>
      </c>
      <c r="D7" s="41" t="s">
        <v>302</v>
      </c>
      <c r="E7" s="52">
        <f>VLOOKUP(F7,Sheet3!A:C,2,0)</f>
        <v>0.26944444444444443</v>
      </c>
      <c r="F7" s="21" t="s">
        <v>217</v>
      </c>
      <c r="G7" s="20" t="str">
        <f>VLOOKUP(F7,Sheet3!A:C,3,0)</f>
        <v>中山北路7段過天母東路</v>
      </c>
    </row>
    <row r="8" spans="1:7" ht="30.75">
      <c r="A8" s="19">
        <v>7</v>
      </c>
      <c r="B8" s="20" t="s">
        <v>187</v>
      </c>
      <c r="C8" s="20" t="s">
        <v>312</v>
      </c>
      <c r="D8" s="41" t="s">
        <v>302</v>
      </c>
      <c r="E8" s="52">
        <f>VLOOKUP(F8,Sheet3!A:C,2,0)</f>
        <v>0.26944444444444443</v>
      </c>
      <c r="F8" s="21" t="s">
        <v>217</v>
      </c>
      <c r="G8" s="20" t="str">
        <f>VLOOKUP(F8,Sheet3!A:C,3,0)</f>
        <v>中山北路7段過天母東路</v>
      </c>
    </row>
    <row r="9" spans="1:7" ht="30.75">
      <c r="A9" s="19">
        <v>8</v>
      </c>
      <c r="B9" s="20" t="s">
        <v>307</v>
      </c>
      <c r="C9" s="20" t="s">
        <v>184</v>
      </c>
      <c r="D9" s="41" t="s">
        <v>302</v>
      </c>
      <c r="E9" s="52">
        <f>VLOOKUP(F9,Sheet3!A:C,2,0)</f>
        <v>0.26944444444444443</v>
      </c>
      <c r="F9" s="21" t="s">
        <v>217</v>
      </c>
      <c r="G9" s="20" t="str">
        <f>VLOOKUP(F9,Sheet3!A:C,3,0)</f>
        <v>中山北路7段過天母東路</v>
      </c>
    </row>
    <row r="10" spans="1:7" ht="30.75">
      <c r="A10" s="19">
        <v>9</v>
      </c>
      <c r="B10" s="20" t="s">
        <v>313</v>
      </c>
      <c r="C10" s="20" t="s">
        <v>314</v>
      </c>
      <c r="D10" s="41" t="s">
        <v>302</v>
      </c>
      <c r="E10" s="52">
        <f>VLOOKUP(F10,Sheet3!A:C,2,0)</f>
        <v>0.2708333333333333</v>
      </c>
      <c r="F10" s="20" t="s">
        <v>218</v>
      </c>
      <c r="G10" s="20" t="str">
        <f>VLOOKUP(F10,Sheet3!A:C,3,0)</f>
        <v>圓環(萊爾富)</v>
      </c>
    </row>
    <row r="11" spans="1:7" ht="30.75">
      <c r="A11" s="19">
        <v>10</v>
      </c>
      <c r="B11" s="20" t="s">
        <v>315</v>
      </c>
      <c r="C11" s="20" t="s">
        <v>316</v>
      </c>
      <c r="D11" s="41" t="s">
        <v>302</v>
      </c>
      <c r="E11" s="52">
        <f>VLOOKUP(F11,Sheet3!A:C,2,0)</f>
        <v>0.2743055555555555</v>
      </c>
      <c r="F11" s="20" t="s">
        <v>263</v>
      </c>
      <c r="G11" s="20" t="str">
        <f>VLOOKUP(F11,Sheet3!A:C,3,0)</f>
        <v>石牌路振興街口站牌  立體停車場</v>
      </c>
    </row>
    <row r="12" spans="1:7" ht="30.75">
      <c r="A12" s="19">
        <v>11</v>
      </c>
      <c r="B12" s="20" t="s">
        <v>313</v>
      </c>
      <c r="C12" s="20" t="s">
        <v>317</v>
      </c>
      <c r="D12" s="41" t="s">
        <v>302</v>
      </c>
      <c r="E12" s="52">
        <f>VLOOKUP(F12,Sheet3!A:C,2,0)</f>
        <v>0.27847222222222223</v>
      </c>
      <c r="F12" s="21" t="s">
        <v>219</v>
      </c>
      <c r="G12" s="20" t="str">
        <f>VLOOKUP(F12,Sheet3!A:C,3,0)</f>
        <v>石牌路2段9號(大學眼鏡)</v>
      </c>
    </row>
    <row r="13" spans="1:7" ht="30.75">
      <c r="A13" s="19">
        <v>12</v>
      </c>
      <c r="B13" s="20" t="s">
        <v>318</v>
      </c>
      <c r="C13" s="20" t="s">
        <v>319</v>
      </c>
      <c r="D13" s="41" t="s">
        <v>302</v>
      </c>
      <c r="E13" s="52">
        <f>VLOOKUP(F13,Sheet3!A:C,2,0)</f>
        <v>0.27847222222222223</v>
      </c>
      <c r="F13" s="21" t="s">
        <v>219</v>
      </c>
      <c r="G13" s="20" t="str">
        <f>VLOOKUP(F13,Sheet3!A:C,3,0)</f>
        <v>石牌路2段9號(大學眼鏡)</v>
      </c>
    </row>
    <row r="14" spans="1:7" ht="30.75">
      <c r="A14" s="19">
        <v>13</v>
      </c>
      <c r="B14" s="20" t="s">
        <v>283</v>
      </c>
      <c r="C14" s="20" t="s">
        <v>320</v>
      </c>
      <c r="D14" s="41" t="s">
        <v>302</v>
      </c>
      <c r="E14" s="52">
        <f>VLOOKUP(F14,Sheet3!A:C,2,0)</f>
        <v>0.27847222222222223</v>
      </c>
      <c r="F14" s="21" t="s">
        <v>219</v>
      </c>
      <c r="G14" s="20" t="str">
        <f>VLOOKUP(F14,Sheet3!A:C,3,0)</f>
        <v>石牌路2段9號(大學眼鏡)</v>
      </c>
    </row>
    <row r="15" spans="1:7" ht="30.75">
      <c r="A15" s="19">
        <v>14</v>
      </c>
      <c r="B15" s="20" t="s">
        <v>321</v>
      </c>
      <c r="C15" s="20" t="s">
        <v>322</v>
      </c>
      <c r="D15" s="41" t="s">
        <v>302</v>
      </c>
      <c r="E15" s="52">
        <f>VLOOKUP(F15,Sheet3!A:C,2,0)</f>
        <v>0.2798611111111111</v>
      </c>
      <c r="F15" s="20" t="s">
        <v>220</v>
      </c>
      <c r="G15" s="20" t="str">
        <f>VLOOKUP(F15,Sheet3!A:C,3,0)</f>
        <v>東華街2段300巷口前(公車站)</v>
      </c>
    </row>
    <row r="16" spans="1:7" ht="30.75">
      <c r="A16" s="19">
        <v>15</v>
      </c>
      <c r="B16" s="20" t="s">
        <v>323</v>
      </c>
      <c r="C16" s="20" t="s">
        <v>324</v>
      </c>
      <c r="D16" s="41" t="s">
        <v>302</v>
      </c>
      <c r="E16" s="52">
        <f>VLOOKUP(F16,Sheet3!A:C,2,0)</f>
        <v>0.2798611111111111</v>
      </c>
      <c r="F16" s="20" t="s">
        <v>197</v>
      </c>
      <c r="G16" s="20" t="str">
        <f>VLOOKUP(F16,Sheet3!A:C,3,0)</f>
        <v>紅綠燈前站牌</v>
      </c>
    </row>
    <row r="17" spans="1:7" ht="30.75">
      <c r="A17" s="19">
        <v>16</v>
      </c>
      <c r="B17" s="20" t="s">
        <v>185</v>
      </c>
      <c r="C17" s="20" t="s">
        <v>325</v>
      </c>
      <c r="D17" s="41" t="s">
        <v>302</v>
      </c>
      <c r="E17" s="52">
        <f>VLOOKUP(F17,Sheet3!A:C,2,0)</f>
        <v>0.28055555555555556</v>
      </c>
      <c r="F17" s="20" t="s">
        <v>198</v>
      </c>
      <c r="G17" s="20" t="str">
        <f>VLOOKUP(F17,Sheet3!A:C,3,0)</f>
        <v>門口</v>
      </c>
    </row>
    <row r="18" spans="1:7" s="12" customFormat="1" ht="30.75">
      <c r="A18" s="19">
        <v>17</v>
      </c>
      <c r="B18" s="20" t="s">
        <v>326</v>
      </c>
      <c r="C18" s="20" t="s">
        <v>327</v>
      </c>
      <c r="D18" s="41" t="s">
        <v>302</v>
      </c>
      <c r="E18" s="52">
        <f>VLOOKUP(F18,Sheet3!A:C,2,0)</f>
        <v>0.28055555555555556</v>
      </c>
      <c r="F18" s="20" t="s">
        <v>198</v>
      </c>
      <c r="G18" s="20" t="str">
        <f>VLOOKUP(F18,Sheet3!A:C,3,0)</f>
        <v>門口</v>
      </c>
    </row>
    <row r="19" spans="1:7" ht="30.75">
      <c r="A19" s="19">
        <v>18</v>
      </c>
      <c r="B19" s="20" t="s">
        <v>321</v>
      </c>
      <c r="C19" s="20" t="s">
        <v>328</v>
      </c>
      <c r="D19" s="41" t="s">
        <v>302</v>
      </c>
      <c r="E19" s="52">
        <f>VLOOKUP(F19,Sheet3!A:C,2,0)</f>
        <v>0.28055555555555556</v>
      </c>
      <c r="F19" s="20" t="s">
        <v>198</v>
      </c>
      <c r="G19" s="20" t="str">
        <f>VLOOKUP(F19,Sheet3!A:C,3,0)</f>
        <v>門口</v>
      </c>
    </row>
    <row r="20" spans="1:7" ht="30.75">
      <c r="A20" s="19">
        <v>19</v>
      </c>
      <c r="B20" s="20" t="s">
        <v>329</v>
      </c>
      <c r="C20" s="20" t="s">
        <v>330</v>
      </c>
      <c r="D20" s="41" t="s">
        <v>302</v>
      </c>
      <c r="E20" s="52">
        <f>VLOOKUP(F20,Sheet3!A:C,2,0)</f>
        <v>0.28055555555555556</v>
      </c>
      <c r="F20" s="20" t="s">
        <v>198</v>
      </c>
      <c r="G20" s="20" t="str">
        <f>VLOOKUP(F20,Sheet3!A:C,3,0)</f>
        <v>門口</v>
      </c>
    </row>
    <row r="21" spans="1:7" ht="30.75">
      <c r="A21" s="19">
        <v>20</v>
      </c>
      <c r="B21" s="20" t="s">
        <v>331</v>
      </c>
      <c r="C21" s="20" t="s">
        <v>332</v>
      </c>
      <c r="D21" s="41" t="s">
        <v>302</v>
      </c>
      <c r="E21" s="52">
        <f>VLOOKUP(F21,Sheet3!A:C,2,0)</f>
        <v>0.28055555555555556</v>
      </c>
      <c r="F21" s="20" t="s">
        <v>198</v>
      </c>
      <c r="G21" s="20" t="str">
        <f>VLOOKUP(F21,Sheet3!A:C,3,0)</f>
        <v>門口</v>
      </c>
    </row>
    <row r="22" spans="1:7" ht="30.75">
      <c r="A22" s="19">
        <v>21</v>
      </c>
      <c r="B22" s="20" t="s">
        <v>277</v>
      </c>
      <c r="C22" s="20" t="s">
        <v>333</v>
      </c>
      <c r="D22" s="41" t="s">
        <v>302</v>
      </c>
      <c r="E22" s="52">
        <f>VLOOKUP(F22,Sheet3!A:C,2,0)</f>
        <v>0.28055555555555556</v>
      </c>
      <c r="F22" s="20" t="s">
        <v>198</v>
      </c>
      <c r="G22" s="20" t="str">
        <f>VLOOKUP(F22,Sheet3!A:C,3,0)</f>
        <v>門口</v>
      </c>
    </row>
    <row r="23" spans="1:7" ht="30.75">
      <c r="A23" s="19">
        <v>22</v>
      </c>
      <c r="B23" s="20" t="s">
        <v>334</v>
      </c>
      <c r="C23" s="20" t="s">
        <v>335</v>
      </c>
      <c r="D23" s="41" t="s">
        <v>302</v>
      </c>
      <c r="E23" s="52">
        <f>VLOOKUP(F23,Sheet3!A:C,2,0)</f>
        <v>0.28194444444444444</v>
      </c>
      <c r="F23" s="20" t="s">
        <v>200</v>
      </c>
      <c r="G23" s="20" t="str">
        <f>VLOOKUP(F23,Sheet3!A:C,3,0)</f>
        <v>台北富邦銀行門口</v>
      </c>
    </row>
    <row r="24" spans="1:7" ht="30.75">
      <c r="A24" s="19">
        <v>23</v>
      </c>
      <c r="B24" s="20" t="s">
        <v>277</v>
      </c>
      <c r="C24" s="20" t="s">
        <v>336</v>
      </c>
      <c r="D24" s="41" t="s">
        <v>302</v>
      </c>
      <c r="E24" s="52">
        <f>VLOOKUP(F24,Sheet3!A:C,2,0)</f>
        <v>0.28194444444444444</v>
      </c>
      <c r="F24" s="20" t="s">
        <v>200</v>
      </c>
      <c r="G24" s="20" t="str">
        <f>VLOOKUP(F24,Sheet3!A:C,3,0)</f>
        <v>台北富邦銀行門口</v>
      </c>
    </row>
    <row r="25" spans="1:7" ht="30.75">
      <c r="A25" s="19">
        <v>24</v>
      </c>
      <c r="B25" s="20" t="s">
        <v>337</v>
      </c>
      <c r="C25" s="20" t="s">
        <v>338</v>
      </c>
      <c r="D25" s="41" t="s">
        <v>302</v>
      </c>
      <c r="E25" s="52">
        <f>VLOOKUP(F25,Sheet3!A:C,2,0)</f>
        <v>0.28194444444444444</v>
      </c>
      <c r="F25" s="20" t="s">
        <v>200</v>
      </c>
      <c r="G25" s="20" t="str">
        <f>VLOOKUP(F25,Sheet3!A:C,3,0)</f>
        <v>台北富邦銀行門口</v>
      </c>
    </row>
    <row r="26" spans="1:7" ht="30.75">
      <c r="A26" s="19">
        <v>25</v>
      </c>
      <c r="B26" s="20" t="s">
        <v>281</v>
      </c>
      <c r="C26" s="20" t="s">
        <v>339</v>
      </c>
      <c r="D26" s="41" t="s">
        <v>302</v>
      </c>
      <c r="E26" s="52">
        <f>VLOOKUP(F26,Sheet3!A:C,2,0)</f>
        <v>0.28194444444444444</v>
      </c>
      <c r="F26" s="20" t="s">
        <v>200</v>
      </c>
      <c r="G26" s="20" t="str">
        <f>VLOOKUP(F26,Sheet3!A:C,3,0)</f>
        <v>台北富邦銀行門口</v>
      </c>
    </row>
    <row r="27" spans="1:7" ht="30.75">
      <c r="A27" s="19">
        <v>26</v>
      </c>
      <c r="B27" s="20" t="s">
        <v>340</v>
      </c>
      <c r="C27" s="20" t="s">
        <v>341</v>
      </c>
      <c r="D27" s="41" t="s">
        <v>302</v>
      </c>
      <c r="E27" s="52">
        <f>VLOOKUP(F27,Sheet3!A:C,2,0)</f>
        <v>0.28194444444444444</v>
      </c>
      <c r="F27" s="20" t="s">
        <v>200</v>
      </c>
      <c r="G27" s="20" t="str">
        <f>VLOOKUP(F27,Sheet3!A:C,3,0)</f>
        <v>台北富邦銀行門口</v>
      </c>
    </row>
    <row r="28" spans="1:7" ht="30.75">
      <c r="A28" s="19">
        <v>27</v>
      </c>
      <c r="B28" s="20" t="s">
        <v>326</v>
      </c>
      <c r="C28" s="20" t="s">
        <v>342</v>
      </c>
      <c r="D28" s="41" t="s">
        <v>302</v>
      </c>
      <c r="E28" s="52">
        <f>VLOOKUP(F28,Sheet3!A:C,2,0)</f>
        <v>0.28194444444444444</v>
      </c>
      <c r="F28" s="20" t="s">
        <v>200</v>
      </c>
      <c r="G28" s="20" t="str">
        <f>VLOOKUP(F28,Sheet3!A:C,3,0)</f>
        <v>台北富邦銀行門口</v>
      </c>
    </row>
    <row r="29" spans="1:7" ht="30.75">
      <c r="A29" s="19">
        <v>28</v>
      </c>
      <c r="B29" s="20" t="s">
        <v>343</v>
      </c>
      <c r="C29" s="20" t="s">
        <v>344</v>
      </c>
      <c r="D29" s="41" t="s">
        <v>302</v>
      </c>
      <c r="E29" s="52">
        <f>VLOOKUP(F29,Sheet3!A:C,2,0)</f>
        <v>0.28194444444444444</v>
      </c>
      <c r="F29" s="20" t="s">
        <v>200</v>
      </c>
      <c r="G29" s="20" t="str">
        <f>VLOOKUP(F29,Sheet3!A:C,3,0)</f>
        <v>台北富邦銀行門口</v>
      </c>
    </row>
    <row r="30" spans="1:7" s="12" customFormat="1" ht="30.75">
      <c r="A30" s="19">
        <v>29</v>
      </c>
      <c r="B30" s="20" t="s">
        <v>345</v>
      </c>
      <c r="C30" s="20" t="s">
        <v>346</v>
      </c>
      <c r="D30" s="41" t="s">
        <v>302</v>
      </c>
      <c r="E30" s="52">
        <f>VLOOKUP(F30,Sheet3!A:C,2,0)</f>
        <v>0.28194444444444444</v>
      </c>
      <c r="F30" s="20" t="s">
        <v>200</v>
      </c>
      <c r="G30" s="20" t="str">
        <f>VLOOKUP(F30,Sheet3!A:C,3,0)</f>
        <v>台北富邦銀行門口</v>
      </c>
    </row>
    <row r="31" spans="1:7" ht="30.75">
      <c r="A31" s="34">
        <v>30</v>
      </c>
      <c r="B31" s="35" t="s">
        <v>347</v>
      </c>
      <c r="C31" s="35" t="s">
        <v>348</v>
      </c>
      <c r="D31" s="43" t="s">
        <v>302</v>
      </c>
      <c r="E31" s="53">
        <f>VLOOKUP(F31,Sheet3!A:C,2,0)</f>
        <v>0.28194444444444444</v>
      </c>
      <c r="F31" s="35" t="s">
        <v>200</v>
      </c>
      <c r="G31" s="20" t="str">
        <f>VLOOKUP(F31,Sheet3!A:C,3,0)</f>
        <v>台北富邦銀行門口</v>
      </c>
    </row>
    <row r="32" spans="1:7" s="12" customFormat="1" ht="30.75">
      <c r="A32" s="19">
        <v>31</v>
      </c>
      <c r="B32" s="20" t="s">
        <v>303</v>
      </c>
      <c r="C32" s="20" t="s">
        <v>349</v>
      </c>
      <c r="D32" s="41" t="s">
        <v>302</v>
      </c>
      <c r="E32" s="52">
        <f>VLOOKUP(F32,Sheet3!A:C,2,0)</f>
        <v>0.2826388888888889</v>
      </c>
      <c r="F32" s="20" t="s">
        <v>199</v>
      </c>
      <c r="G32" s="20" t="str">
        <f>VLOOKUP(F32,Sheet3!A:C,3,0)</f>
        <v>中央北路1段152號 (冠軍磁磚)</v>
      </c>
    </row>
    <row r="33" spans="1:7" ht="30.75">
      <c r="A33" s="29">
        <v>32</v>
      </c>
      <c r="B33" s="30" t="s">
        <v>350</v>
      </c>
      <c r="C33" s="30" t="s">
        <v>351</v>
      </c>
      <c r="D33" s="44" t="s">
        <v>302</v>
      </c>
      <c r="E33" s="54">
        <f>VLOOKUP(F33,Sheet3!A:C,2,0)</f>
        <v>0.2826388888888889</v>
      </c>
      <c r="F33" s="30" t="s">
        <v>199</v>
      </c>
      <c r="G33" s="20" t="str">
        <f>VLOOKUP(F33,Sheet3!A:C,3,0)</f>
        <v>中央北路1段152號 (冠軍磁磚)</v>
      </c>
    </row>
    <row r="34" spans="1:7" s="12" customFormat="1" ht="30.75">
      <c r="A34" s="19">
        <v>33</v>
      </c>
      <c r="B34" s="20" t="s">
        <v>352</v>
      </c>
      <c r="C34" s="20" t="s">
        <v>353</v>
      </c>
      <c r="D34" s="41" t="s">
        <v>302</v>
      </c>
      <c r="E34" s="52">
        <f>VLOOKUP(F34,Sheet3!A:C,2,0)</f>
        <v>0.2826388888888889</v>
      </c>
      <c r="F34" s="20" t="s">
        <v>199</v>
      </c>
      <c r="G34" s="20" t="str">
        <f>VLOOKUP(F34,Sheet3!A:C,3,0)</f>
        <v>中央北路1段152號 (冠軍磁磚)</v>
      </c>
    </row>
    <row r="35" spans="1:7" ht="30.75">
      <c r="A35" s="19">
        <v>34</v>
      </c>
      <c r="B35" s="20" t="s">
        <v>284</v>
      </c>
      <c r="C35" s="20" t="s">
        <v>354</v>
      </c>
      <c r="D35" s="41" t="s">
        <v>302</v>
      </c>
      <c r="E35" s="52">
        <f>VLOOKUP(F35,Sheet3!A:C,2,0)</f>
        <v>0.2826388888888889</v>
      </c>
      <c r="F35" s="20" t="s">
        <v>199</v>
      </c>
      <c r="G35" s="20" t="str">
        <f>VLOOKUP(F35,Sheet3!A:C,3,0)</f>
        <v>中央北路1段152號 (冠軍磁磚)</v>
      </c>
    </row>
    <row r="36" spans="1:7" ht="30.75">
      <c r="A36" s="19">
        <v>1</v>
      </c>
      <c r="B36" s="20" t="s">
        <v>340</v>
      </c>
      <c r="C36" s="20" t="s">
        <v>355</v>
      </c>
      <c r="D36" s="41" t="s">
        <v>356</v>
      </c>
      <c r="E36" s="52">
        <f>VLOOKUP(F36,Sheet3!A:C,2,0)</f>
        <v>0.2708333333333333</v>
      </c>
      <c r="F36" s="20" t="s">
        <v>221</v>
      </c>
      <c r="G36" s="20" t="str">
        <f>VLOOKUP(F36,Sheet3!A:C,3,0)</f>
        <v>重慶北路4段188號(全家)</v>
      </c>
    </row>
    <row r="37" spans="1:7" ht="30.75">
      <c r="A37" s="19">
        <v>2</v>
      </c>
      <c r="B37" s="20" t="s">
        <v>357</v>
      </c>
      <c r="C37" s="20" t="s">
        <v>358</v>
      </c>
      <c r="D37" s="41" t="s">
        <v>356</v>
      </c>
      <c r="E37" s="52">
        <f>VLOOKUP(F37,Sheet3!A:C,2,0)</f>
        <v>0.2708333333333333</v>
      </c>
      <c r="F37" s="20" t="s">
        <v>221</v>
      </c>
      <c r="G37" s="20" t="str">
        <f>VLOOKUP(F37,Sheet3!A:C,3,0)</f>
        <v>重慶北路4段188號(全家)</v>
      </c>
    </row>
    <row r="38" spans="1:7" ht="30.75">
      <c r="A38" s="19">
        <v>3</v>
      </c>
      <c r="B38" s="20" t="s">
        <v>359</v>
      </c>
      <c r="C38" s="20" t="s">
        <v>360</v>
      </c>
      <c r="D38" s="41" t="s">
        <v>356</v>
      </c>
      <c r="E38" s="52">
        <f>VLOOKUP(F38,Sheet3!A:C,2,0)</f>
        <v>0.27569444444444446</v>
      </c>
      <c r="F38" s="20" t="s">
        <v>222</v>
      </c>
      <c r="G38" s="20" t="str">
        <f>VLOOKUP(F38,Sheet3!A:C,3,0)</f>
        <v>文林北路 100號 (超商)</v>
      </c>
    </row>
    <row r="39" spans="1:7" ht="30.75">
      <c r="A39" s="19">
        <v>4</v>
      </c>
      <c r="B39" s="20" t="s">
        <v>361</v>
      </c>
      <c r="C39" s="20" t="s">
        <v>362</v>
      </c>
      <c r="D39" s="41" t="s">
        <v>356</v>
      </c>
      <c r="E39" s="52">
        <f>VLOOKUP(F39,Sheet3!A:C,2,0)</f>
        <v>0.2777777777777778</v>
      </c>
      <c r="F39" s="20" t="s">
        <v>223</v>
      </c>
      <c r="G39" s="20" t="str">
        <f>VLOOKUP(F39,Sheet3!A:C,3,0)</f>
        <v>承德路 過石牌路口(捷安特) 承德路7段142號</v>
      </c>
    </row>
    <row r="40" spans="1:7" s="15" customFormat="1" ht="30.75">
      <c r="A40" s="19">
        <v>5</v>
      </c>
      <c r="B40" s="20" t="s">
        <v>326</v>
      </c>
      <c r="C40" s="20" t="s">
        <v>363</v>
      </c>
      <c r="D40" s="41" t="s">
        <v>356</v>
      </c>
      <c r="E40" s="52">
        <f>VLOOKUP(F40,Sheet3!A:C,2,0)</f>
        <v>0.2833333333333333</v>
      </c>
      <c r="F40" s="20" t="s">
        <v>201</v>
      </c>
      <c r="G40" s="20" t="str">
        <f>VLOOKUP(F40,Sheet3!A:C,3,0)</f>
        <v>中央北路2段 過文化三路口 站牌前</v>
      </c>
    </row>
    <row r="41" spans="1:7" ht="30.75">
      <c r="A41" s="19">
        <v>6</v>
      </c>
      <c r="B41" s="20" t="s">
        <v>364</v>
      </c>
      <c r="C41" s="20" t="s">
        <v>365</v>
      </c>
      <c r="D41" s="41" t="s">
        <v>356</v>
      </c>
      <c r="E41" s="52">
        <f>VLOOKUP(F41,Sheet3!A:C,2,0)</f>
        <v>0.2833333333333333</v>
      </c>
      <c r="F41" s="20" t="s">
        <v>201</v>
      </c>
      <c r="G41" s="20" t="str">
        <f>VLOOKUP(F41,Sheet3!A:C,3,0)</f>
        <v>中央北路2段 過文化三路口 站牌前</v>
      </c>
    </row>
    <row r="42" spans="1:7" s="12" customFormat="1" ht="30.75">
      <c r="A42" s="19">
        <v>7</v>
      </c>
      <c r="B42" s="20" t="s">
        <v>277</v>
      </c>
      <c r="C42" s="20" t="s">
        <v>366</v>
      </c>
      <c r="D42" s="41" t="s">
        <v>356</v>
      </c>
      <c r="E42" s="52">
        <f>VLOOKUP(F42,Sheet3!A:C,2,0)</f>
        <v>0.2833333333333333</v>
      </c>
      <c r="F42" s="20" t="s">
        <v>201</v>
      </c>
      <c r="G42" s="20" t="str">
        <f>VLOOKUP(F42,Sheet3!A:C,3,0)</f>
        <v>中央北路2段 過文化三路口 站牌前</v>
      </c>
    </row>
    <row r="43" spans="1:7" s="12" customFormat="1" ht="30.75">
      <c r="A43" s="19">
        <v>8</v>
      </c>
      <c r="B43" s="20" t="s">
        <v>367</v>
      </c>
      <c r="C43" s="20" t="s">
        <v>368</v>
      </c>
      <c r="D43" s="41" t="s">
        <v>356</v>
      </c>
      <c r="E43" s="52">
        <f>VLOOKUP(F43,Sheet3!A:C,2,0)</f>
        <v>0.2833333333333333</v>
      </c>
      <c r="F43" s="20" t="s">
        <v>201</v>
      </c>
      <c r="G43" s="20" t="str">
        <f>VLOOKUP(F43,Sheet3!A:C,3,0)</f>
        <v>中央北路2段 過文化三路口 站牌前</v>
      </c>
    </row>
    <row r="44" spans="1:7" ht="30.75">
      <c r="A44" s="19">
        <v>9</v>
      </c>
      <c r="B44" s="20" t="s">
        <v>369</v>
      </c>
      <c r="C44" s="20" t="s">
        <v>370</v>
      </c>
      <c r="D44" s="41" t="s">
        <v>356</v>
      </c>
      <c r="E44" s="52">
        <f>VLOOKUP(F44,Sheet3!A:C,2,0)</f>
        <v>0.2833333333333333</v>
      </c>
      <c r="F44" s="20" t="s">
        <v>201</v>
      </c>
      <c r="G44" s="20" t="str">
        <f>VLOOKUP(F44,Sheet3!A:C,3,0)</f>
        <v>中央北路2段 過文化三路口 站牌前</v>
      </c>
    </row>
    <row r="45" spans="1:7" ht="30.75">
      <c r="A45" s="19">
        <v>10</v>
      </c>
      <c r="B45" s="20" t="s">
        <v>371</v>
      </c>
      <c r="C45" s="20" t="s">
        <v>372</v>
      </c>
      <c r="D45" s="41" t="s">
        <v>356</v>
      </c>
      <c r="E45" s="52">
        <f>VLOOKUP(F45,Sheet3!A:C,2,0)</f>
        <v>0.2833333333333333</v>
      </c>
      <c r="F45" s="20" t="s">
        <v>201</v>
      </c>
      <c r="G45" s="20" t="str">
        <f>VLOOKUP(F45,Sheet3!A:C,3,0)</f>
        <v>中央北路2段 過文化三路口 站牌前</v>
      </c>
    </row>
    <row r="46" spans="1:7" s="12" customFormat="1" ht="30.75">
      <c r="A46" s="19">
        <v>11</v>
      </c>
      <c r="B46" s="20" t="s">
        <v>310</v>
      </c>
      <c r="C46" s="20" t="s">
        <v>373</v>
      </c>
      <c r="D46" s="41" t="s">
        <v>356</v>
      </c>
      <c r="E46" s="52">
        <f>VLOOKUP(F46,Sheet3!A:C,2,0)</f>
        <v>0.2833333333333333</v>
      </c>
      <c r="F46" s="20" t="s">
        <v>201</v>
      </c>
      <c r="G46" s="20" t="str">
        <f>VLOOKUP(F46,Sheet3!A:C,3,0)</f>
        <v>中央北路2段 過文化三路口 站牌前</v>
      </c>
    </row>
    <row r="47" spans="1:7" s="12" customFormat="1" ht="30.75">
      <c r="A47" s="19">
        <v>12</v>
      </c>
      <c r="B47" s="20" t="s">
        <v>281</v>
      </c>
      <c r="C47" s="20" t="s">
        <v>374</v>
      </c>
      <c r="D47" s="41" t="s">
        <v>356</v>
      </c>
      <c r="E47" s="52">
        <f>VLOOKUP(F47,Sheet3!A:C,2,0)</f>
        <v>0.2833333333333333</v>
      </c>
      <c r="F47" s="20" t="s">
        <v>201</v>
      </c>
      <c r="G47" s="20" t="str">
        <f>VLOOKUP(F47,Sheet3!A:C,3,0)</f>
        <v>中央北路2段 過文化三路口 站牌前</v>
      </c>
    </row>
    <row r="48" spans="1:7" ht="30.75">
      <c r="A48" s="19">
        <v>13</v>
      </c>
      <c r="B48" s="20" t="s">
        <v>323</v>
      </c>
      <c r="C48" s="20" t="s">
        <v>375</v>
      </c>
      <c r="D48" s="41" t="s">
        <v>356</v>
      </c>
      <c r="E48" s="52">
        <f>VLOOKUP(F48,Sheet3!A:C,2,0)</f>
        <v>0.2833333333333333</v>
      </c>
      <c r="F48" s="20" t="s">
        <v>201</v>
      </c>
      <c r="G48" s="20" t="str">
        <f>VLOOKUP(F48,Sheet3!A:C,3,0)</f>
        <v>中央北路2段 過文化三路口 站牌前</v>
      </c>
    </row>
    <row r="49" spans="1:7" ht="30.75">
      <c r="A49" s="19">
        <v>14</v>
      </c>
      <c r="B49" s="22" t="s">
        <v>376</v>
      </c>
      <c r="C49" s="22" t="s">
        <v>377</v>
      </c>
      <c r="D49" s="41" t="s">
        <v>356</v>
      </c>
      <c r="E49" s="52">
        <f>VLOOKUP(F49,Sheet3!A:C,2,0)</f>
        <v>0.2833333333333333</v>
      </c>
      <c r="F49" s="22" t="s">
        <v>201</v>
      </c>
      <c r="G49" s="20" t="str">
        <f>VLOOKUP(F49,Sheet3!A:C,3,0)</f>
        <v>中央北路2段 過文化三路口 站牌前</v>
      </c>
    </row>
    <row r="50" spans="1:7" ht="30.75">
      <c r="A50" s="19">
        <v>15</v>
      </c>
      <c r="B50" s="20" t="s">
        <v>352</v>
      </c>
      <c r="C50" s="20" t="s">
        <v>378</v>
      </c>
      <c r="D50" s="41" t="s">
        <v>356</v>
      </c>
      <c r="E50" s="52">
        <f>VLOOKUP(F50,Sheet3!A:C,2,0)</f>
        <v>0.2833333333333333</v>
      </c>
      <c r="F50" s="20" t="s">
        <v>201</v>
      </c>
      <c r="G50" s="20" t="str">
        <f>VLOOKUP(F50,Sheet3!A:C,3,0)</f>
        <v>中央北路2段 過文化三路口 站牌前</v>
      </c>
    </row>
    <row r="51" spans="1:7" ht="30.75">
      <c r="A51" s="19">
        <v>16</v>
      </c>
      <c r="B51" s="20" t="s">
        <v>310</v>
      </c>
      <c r="C51" s="20" t="s">
        <v>379</v>
      </c>
      <c r="D51" s="41" t="s">
        <v>356</v>
      </c>
      <c r="E51" s="52">
        <f>VLOOKUP(F51,Sheet3!A:C,2,0)</f>
        <v>0.2833333333333333</v>
      </c>
      <c r="F51" s="20" t="s">
        <v>201</v>
      </c>
      <c r="G51" s="20" t="str">
        <f>VLOOKUP(F51,Sheet3!A:C,3,0)</f>
        <v>中央北路2段 過文化三路口 站牌前</v>
      </c>
    </row>
    <row r="52" spans="1:7" ht="30.75">
      <c r="A52" s="19">
        <v>17</v>
      </c>
      <c r="B52" s="20" t="s">
        <v>303</v>
      </c>
      <c r="C52" s="20" t="s">
        <v>380</v>
      </c>
      <c r="D52" s="41" t="s">
        <v>356</v>
      </c>
      <c r="E52" s="52">
        <f>VLOOKUP(F52,Sheet3!A:C,2,0)</f>
        <v>0.2833333333333333</v>
      </c>
      <c r="F52" s="20" t="s">
        <v>201</v>
      </c>
      <c r="G52" s="20" t="str">
        <f>VLOOKUP(F52,Sheet3!A:C,3,0)</f>
        <v>中央北路2段 過文化三路口 站牌前</v>
      </c>
    </row>
    <row r="53" spans="1:7" s="12" customFormat="1" ht="30.75">
      <c r="A53" s="19">
        <v>18</v>
      </c>
      <c r="B53" s="20" t="s">
        <v>381</v>
      </c>
      <c r="C53" s="20" t="s">
        <v>382</v>
      </c>
      <c r="D53" s="41" t="s">
        <v>356</v>
      </c>
      <c r="E53" s="52">
        <f>VLOOKUP(F53,Sheet3!A:C,2,0)</f>
        <v>0.2833333333333333</v>
      </c>
      <c r="F53" s="20" t="s">
        <v>201</v>
      </c>
      <c r="G53" s="20" t="str">
        <f>VLOOKUP(F53,Sheet3!A:C,3,0)</f>
        <v>中央北路2段 過文化三路口 站牌前</v>
      </c>
    </row>
    <row r="54" spans="1:7" ht="30.75">
      <c r="A54" s="19">
        <v>19</v>
      </c>
      <c r="B54" s="20" t="s">
        <v>357</v>
      </c>
      <c r="C54" s="20" t="s">
        <v>383</v>
      </c>
      <c r="D54" s="41" t="s">
        <v>356</v>
      </c>
      <c r="E54" s="52">
        <f>VLOOKUP(F54,Sheet3!A:C,2,0)</f>
        <v>0.28611111111111115</v>
      </c>
      <c r="F54" s="20" t="s">
        <v>202</v>
      </c>
      <c r="G54" s="20" t="str">
        <f>VLOOKUP(F54,Sheet3!A:C,3,0)</f>
        <v>福德廟前</v>
      </c>
    </row>
    <row r="55" spans="1:7" ht="30.75">
      <c r="A55" s="19">
        <v>20</v>
      </c>
      <c r="B55" s="20" t="s">
        <v>357</v>
      </c>
      <c r="C55" s="20" t="s">
        <v>384</v>
      </c>
      <c r="D55" s="41" t="s">
        <v>356</v>
      </c>
      <c r="E55" s="52">
        <f>VLOOKUP(F55,Sheet3!A:C,2,0)</f>
        <v>0.28611111111111115</v>
      </c>
      <c r="F55" s="20" t="s">
        <v>202</v>
      </c>
      <c r="G55" s="20" t="str">
        <f>VLOOKUP(F55,Sheet3!A:C,3,0)</f>
        <v>福德廟前</v>
      </c>
    </row>
    <row r="56" spans="1:7" s="12" customFormat="1" ht="30.75">
      <c r="A56" s="19">
        <v>21</v>
      </c>
      <c r="B56" s="20" t="s">
        <v>318</v>
      </c>
      <c r="C56" s="20" t="s">
        <v>385</v>
      </c>
      <c r="D56" s="41" t="s">
        <v>356</v>
      </c>
      <c r="E56" s="52">
        <f>VLOOKUP(F56,Sheet3!A:C,2,0)</f>
        <v>0.28611111111111115</v>
      </c>
      <c r="F56" s="20" t="s">
        <v>202</v>
      </c>
      <c r="G56" s="20" t="str">
        <f>VLOOKUP(F56,Sheet3!A:C,3,0)</f>
        <v>福德廟前</v>
      </c>
    </row>
    <row r="57" spans="1:7" ht="30.75">
      <c r="A57" s="19">
        <v>22</v>
      </c>
      <c r="B57" s="20" t="s">
        <v>364</v>
      </c>
      <c r="C57" s="20" t="s">
        <v>386</v>
      </c>
      <c r="D57" s="41" t="s">
        <v>356</v>
      </c>
      <c r="E57" s="52">
        <f>VLOOKUP(F57,Sheet3!A:C,2,0)</f>
        <v>0.28611111111111115</v>
      </c>
      <c r="F57" s="20" t="s">
        <v>202</v>
      </c>
      <c r="G57" s="20" t="str">
        <f>VLOOKUP(F57,Sheet3!A:C,3,0)</f>
        <v>福德廟前</v>
      </c>
    </row>
    <row r="58" spans="1:7" s="12" customFormat="1" ht="30.75">
      <c r="A58" s="19">
        <v>23</v>
      </c>
      <c r="B58" s="20" t="s">
        <v>387</v>
      </c>
      <c r="C58" s="20" t="s">
        <v>388</v>
      </c>
      <c r="D58" s="41" t="s">
        <v>356</v>
      </c>
      <c r="E58" s="52">
        <f>VLOOKUP(F58,Sheet3!A:C,2,0)</f>
        <v>0.28958333333333336</v>
      </c>
      <c r="F58" s="20" t="s">
        <v>193</v>
      </c>
      <c r="G58" s="20" t="str">
        <f>VLOOKUP(F58,Sheet3!A:C,3,0)</f>
        <v>中央北路4段過學園路口(過加油站)</v>
      </c>
    </row>
    <row r="59" spans="1:7" ht="30.75">
      <c r="A59" s="19">
        <v>24</v>
      </c>
      <c r="B59" s="20" t="s">
        <v>326</v>
      </c>
      <c r="C59" s="20" t="s">
        <v>389</v>
      </c>
      <c r="D59" s="41" t="s">
        <v>356</v>
      </c>
      <c r="E59" s="52">
        <f>VLOOKUP(F59,Sheet3!A:C,2,0)</f>
        <v>0.28958333333333336</v>
      </c>
      <c r="F59" s="20" t="s">
        <v>193</v>
      </c>
      <c r="G59" s="20" t="str">
        <f>VLOOKUP(F59,Sheet3!A:C,3,0)</f>
        <v>中央北路4段過學園路口(過加油站)</v>
      </c>
    </row>
    <row r="60" spans="1:7" ht="30.75">
      <c r="A60" s="19">
        <v>25</v>
      </c>
      <c r="B60" s="20" t="s">
        <v>390</v>
      </c>
      <c r="C60" s="20" t="s">
        <v>391</v>
      </c>
      <c r="D60" s="41" t="s">
        <v>356</v>
      </c>
      <c r="E60" s="52">
        <f>VLOOKUP(F60,Sheet3!A:C,2,0)</f>
        <v>0.28958333333333336</v>
      </c>
      <c r="F60" s="20" t="s">
        <v>193</v>
      </c>
      <c r="G60" s="20" t="str">
        <f>VLOOKUP(F60,Sheet3!A:C,3,0)</f>
        <v>中央北路4段過學園路口(過加油站)</v>
      </c>
    </row>
    <row r="61" spans="1:7" ht="30.75">
      <c r="A61" s="19">
        <v>26</v>
      </c>
      <c r="B61" s="20" t="s">
        <v>392</v>
      </c>
      <c r="C61" s="20" t="s">
        <v>393</v>
      </c>
      <c r="D61" s="41" t="s">
        <v>356</v>
      </c>
      <c r="E61" s="52">
        <f>VLOOKUP(F61,Sheet3!A:C,2,0)</f>
        <v>0.28958333333333336</v>
      </c>
      <c r="F61" s="20" t="s">
        <v>193</v>
      </c>
      <c r="G61" s="20" t="str">
        <f>VLOOKUP(F61,Sheet3!A:C,3,0)</f>
        <v>中央北路4段過學園路口(過加油站)</v>
      </c>
    </row>
    <row r="62" spans="1:7" s="12" customFormat="1" ht="30.75">
      <c r="A62" s="19">
        <v>27</v>
      </c>
      <c r="B62" s="20" t="s">
        <v>394</v>
      </c>
      <c r="C62" s="20" t="s">
        <v>395</v>
      </c>
      <c r="D62" s="41" t="s">
        <v>356</v>
      </c>
      <c r="E62" s="52">
        <f>VLOOKUP(F62,Sheet3!A:C,2,0)</f>
        <v>0.28958333333333336</v>
      </c>
      <c r="F62" s="20" t="s">
        <v>193</v>
      </c>
      <c r="G62" s="20" t="str">
        <f>VLOOKUP(F62,Sheet3!A:C,3,0)</f>
        <v>中央北路4段過學園路口(過加油站)</v>
      </c>
    </row>
    <row r="63" spans="1:7" s="12" customFormat="1" ht="30.75">
      <c r="A63" s="19">
        <v>28</v>
      </c>
      <c r="B63" s="20" t="s">
        <v>352</v>
      </c>
      <c r="C63" s="20" t="s">
        <v>396</v>
      </c>
      <c r="D63" s="41" t="s">
        <v>356</v>
      </c>
      <c r="E63" s="52">
        <f>VLOOKUP(F63,Sheet3!A:C,2,0)</f>
        <v>0.28958333333333336</v>
      </c>
      <c r="F63" s="20" t="s">
        <v>193</v>
      </c>
      <c r="G63" s="20" t="str">
        <f>VLOOKUP(F63,Sheet3!A:C,3,0)</f>
        <v>中央北路4段過學園路口(過加油站)</v>
      </c>
    </row>
    <row r="64" spans="1:7" ht="30.75">
      <c r="A64" s="19">
        <v>29</v>
      </c>
      <c r="B64" s="20" t="s">
        <v>397</v>
      </c>
      <c r="C64" s="20" t="s">
        <v>398</v>
      </c>
      <c r="D64" s="41" t="s">
        <v>356</v>
      </c>
      <c r="E64" s="52">
        <f>VLOOKUP(F64,Sheet3!A:C,2,0)</f>
        <v>0.28958333333333336</v>
      </c>
      <c r="F64" s="20" t="s">
        <v>193</v>
      </c>
      <c r="G64" s="20" t="str">
        <f>VLOOKUP(F64,Sheet3!A:C,3,0)</f>
        <v>中央北路4段過學園路口(過加油站)</v>
      </c>
    </row>
    <row r="65" spans="1:7" ht="30.75">
      <c r="A65" s="19">
        <v>30</v>
      </c>
      <c r="B65" s="20" t="s">
        <v>399</v>
      </c>
      <c r="C65" s="20" t="s">
        <v>400</v>
      </c>
      <c r="D65" s="41" t="s">
        <v>356</v>
      </c>
      <c r="E65" s="52">
        <f>VLOOKUP(F65,Sheet3!A:C,2,0)</f>
        <v>0.28958333333333336</v>
      </c>
      <c r="F65" s="20" t="s">
        <v>193</v>
      </c>
      <c r="G65" s="20" t="str">
        <f>VLOOKUP(F65,Sheet3!A:C,3,0)</f>
        <v>中央北路4段過學園路口(過加油站)</v>
      </c>
    </row>
    <row r="66" spans="1:7" ht="30.75">
      <c r="A66" s="19">
        <v>31</v>
      </c>
      <c r="B66" s="20" t="s">
        <v>394</v>
      </c>
      <c r="C66" s="20" t="s">
        <v>401</v>
      </c>
      <c r="D66" s="41" t="s">
        <v>356</v>
      </c>
      <c r="E66" s="52">
        <f>VLOOKUP(F66,Sheet3!A:C,2,0)</f>
        <v>0.28958333333333336</v>
      </c>
      <c r="F66" s="20" t="s">
        <v>193</v>
      </c>
      <c r="G66" s="20" t="str">
        <f>VLOOKUP(F66,Sheet3!A:C,3,0)</f>
        <v>中央北路4段過學園路口(過加油站)</v>
      </c>
    </row>
    <row r="67" spans="1:7" ht="30.75">
      <c r="A67" s="19">
        <v>32</v>
      </c>
      <c r="B67" s="20" t="s">
        <v>402</v>
      </c>
      <c r="C67" s="20" t="s">
        <v>403</v>
      </c>
      <c r="D67" s="41" t="s">
        <v>356</v>
      </c>
      <c r="E67" s="52">
        <f>VLOOKUP(F67,Sheet3!A:C,2,0)</f>
        <v>0.28958333333333336</v>
      </c>
      <c r="F67" s="20" t="s">
        <v>193</v>
      </c>
      <c r="G67" s="20" t="str">
        <f>VLOOKUP(F67,Sheet3!A:C,3,0)</f>
        <v>中央北路4段過學園路口(過加油站)</v>
      </c>
    </row>
    <row r="68" spans="1:7" ht="30.75">
      <c r="A68" s="19">
        <v>33</v>
      </c>
      <c r="B68" s="20" t="s">
        <v>277</v>
      </c>
      <c r="C68" s="20" t="s">
        <v>404</v>
      </c>
      <c r="D68" s="41" t="s">
        <v>356</v>
      </c>
      <c r="E68" s="52">
        <f>VLOOKUP(F68,Sheet3!A:C,2,0)</f>
        <v>0.28958333333333336</v>
      </c>
      <c r="F68" s="20" t="s">
        <v>193</v>
      </c>
      <c r="G68" s="20" t="str">
        <f>VLOOKUP(F68,Sheet3!A:C,3,0)</f>
        <v>中央北路4段過學園路口(過加油站)</v>
      </c>
    </row>
    <row r="69" spans="1:7" ht="30.75">
      <c r="A69" s="19">
        <v>34</v>
      </c>
      <c r="B69" s="20" t="s">
        <v>405</v>
      </c>
      <c r="C69" s="20" t="s">
        <v>406</v>
      </c>
      <c r="D69" s="41" t="s">
        <v>356</v>
      </c>
      <c r="E69" s="52">
        <f>VLOOKUP(F69,Sheet3!A:C,2,0)</f>
        <v>0.28958333333333336</v>
      </c>
      <c r="F69" s="20" t="s">
        <v>193</v>
      </c>
      <c r="G69" s="20" t="str">
        <f>VLOOKUP(F69,Sheet3!A:C,3,0)</f>
        <v>中央北路4段過學園路口(過加油站)</v>
      </c>
    </row>
    <row r="70" spans="1:7" ht="30.75">
      <c r="A70" s="19">
        <v>35</v>
      </c>
      <c r="B70" s="20" t="s">
        <v>367</v>
      </c>
      <c r="C70" s="20" t="s">
        <v>407</v>
      </c>
      <c r="D70" s="41" t="s">
        <v>356</v>
      </c>
      <c r="E70" s="52">
        <f>VLOOKUP(F70,Sheet3!A:C,2,0)</f>
        <v>0.28958333333333336</v>
      </c>
      <c r="F70" s="20" t="s">
        <v>193</v>
      </c>
      <c r="G70" s="20" t="str">
        <f>VLOOKUP(F70,Sheet3!A:C,3,0)</f>
        <v>中央北路4段過學園路口(過加油站)</v>
      </c>
    </row>
    <row r="71" spans="1:7" ht="30.75">
      <c r="A71" s="19">
        <v>36</v>
      </c>
      <c r="B71" s="20" t="s">
        <v>399</v>
      </c>
      <c r="C71" s="20" t="s">
        <v>408</v>
      </c>
      <c r="D71" s="41" t="s">
        <v>356</v>
      </c>
      <c r="E71" s="52">
        <f>VLOOKUP(F71,Sheet3!A:C,2,0)</f>
        <v>0.28958333333333336</v>
      </c>
      <c r="F71" s="20" t="s">
        <v>193</v>
      </c>
      <c r="G71" s="20" t="str">
        <f>VLOOKUP(F71,Sheet3!A:C,3,0)</f>
        <v>中央北路4段過學園路口(過加油站)</v>
      </c>
    </row>
    <row r="72" spans="1:7" ht="30.75">
      <c r="A72" s="19">
        <v>37</v>
      </c>
      <c r="B72" s="20" t="s">
        <v>409</v>
      </c>
      <c r="C72" s="20" t="s">
        <v>410</v>
      </c>
      <c r="D72" s="41" t="s">
        <v>356</v>
      </c>
      <c r="E72" s="52">
        <f>VLOOKUP(F72,Sheet3!A:C,2,0)</f>
        <v>0.28958333333333336</v>
      </c>
      <c r="F72" s="20" t="s">
        <v>193</v>
      </c>
      <c r="G72" s="20" t="str">
        <f>VLOOKUP(F72,Sheet3!A:C,3,0)</f>
        <v>中央北路4段過學園路口(過加油站)</v>
      </c>
    </row>
    <row r="73" spans="1:7" s="12" customFormat="1" ht="30.75">
      <c r="A73" s="19">
        <v>38</v>
      </c>
      <c r="B73" s="20" t="s">
        <v>397</v>
      </c>
      <c r="C73" s="20" t="s">
        <v>411</v>
      </c>
      <c r="D73" s="41" t="s">
        <v>356</v>
      </c>
      <c r="E73" s="52">
        <f>VLOOKUP(F73,Sheet3!A:C,2,0)</f>
        <v>0.28958333333333336</v>
      </c>
      <c r="F73" s="20" t="s">
        <v>193</v>
      </c>
      <c r="G73" s="20" t="str">
        <f>VLOOKUP(F73,Sheet3!A:C,3,0)</f>
        <v>中央北路4段過學園路口(過加油站)</v>
      </c>
    </row>
    <row r="74" spans="1:7" s="13" customFormat="1" ht="30">
      <c r="A74" s="23">
        <v>1</v>
      </c>
      <c r="B74" s="24" t="s">
        <v>359</v>
      </c>
      <c r="C74" s="24" t="s">
        <v>412</v>
      </c>
      <c r="D74" s="45" t="s">
        <v>413</v>
      </c>
      <c r="E74" s="55">
        <v>0.26875</v>
      </c>
      <c r="F74" s="24" t="s">
        <v>244</v>
      </c>
      <c r="G74" s="24" t="str">
        <f>VLOOKUP(F74,Sheet3!A:C,3,0)</f>
        <v>重新路過集美街口   ( 85度C)</v>
      </c>
    </row>
    <row r="75" spans="1:7" s="12" customFormat="1" ht="30.75">
      <c r="A75" s="23">
        <v>2</v>
      </c>
      <c r="B75" s="20" t="s">
        <v>376</v>
      </c>
      <c r="C75" s="20" t="s">
        <v>414</v>
      </c>
      <c r="D75" s="41" t="s">
        <v>413</v>
      </c>
      <c r="E75" s="52">
        <f>VLOOKUP(F75,Sheet3!A:C,2,0)</f>
        <v>0.2736111111111111</v>
      </c>
      <c r="F75" s="20" t="s">
        <v>225</v>
      </c>
      <c r="G75" s="20" t="str">
        <f>VLOOKUP(F75,Sheet3!A:C,3,0)</f>
        <v>三和路3段75號 (德林牙醫)</v>
      </c>
    </row>
    <row r="76" spans="1:7" ht="30.75">
      <c r="A76" s="23">
        <v>3</v>
      </c>
      <c r="B76" s="20" t="s">
        <v>415</v>
      </c>
      <c r="C76" s="20" t="s">
        <v>416</v>
      </c>
      <c r="D76" s="41" t="s">
        <v>413</v>
      </c>
      <c r="E76" s="52">
        <f>VLOOKUP(F76,Sheet3!A:C,2,0)</f>
        <v>0.2736111111111111</v>
      </c>
      <c r="F76" s="20" t="s">
        <v>225</v>
      </c>
      <c r="G76" s="20" t="str">
        <f>VLOOKUP(F76,Sheet3!A:C,3,0)</f>
        <v>三和路3段75號 (德林牙醫)</v>
      </c>
    </row>
    <row r="77" spans="1:7" ht="30.75">
      <c r="A77" s="23">
        <v>4</v>
      </c>
      <c r="B77" s="20" t="s">
        <v>361</v>
      </c>
      <c r="C77" s="20" t="s">
        <v>417</v>
      </c>
      <c r="D77" s="41" t="s">
        <v>413</v>
      </c>
      <c r="E77" s="52">
        <f>VLOOKUP(F77,Sheet3!A:C,2,0)</f>
        <v>0.2736111111111111</v>
      </c>
      <c r="F77" s="20" t="s">
        <v>225</v>
      </c>
      <c r="G77" s="20" t="str">
        <f>VLOOKUP(F77,Sheet3!A:C,3,0)</f>
        <v>三和路3段75號 (德林牙醫)</v>
      </c>
    </row>
    <row r="78" spans="1:7" ht="30.75">
      <c r="A78" s="23">
        <v>5</v>
      </c>
      <c r="B78" s="20" t="s">
        <v>418</v>
      </c>
      <c r="C78" s="20" t="s">
        <v>419</v>
      </c>
      <c r="D78" s="41" t="s">
        <v>413</v>
      </c>
      <c r="E78" s="52">
        <f>VLOOKUP(F78,Sheet3!A:C,2,0)</f>
        <v>0.275</v>
      </c>
      <c r="F78" s="20" t="s">
        <v>226</v>
      </c>
      <c r="G78" s="20" t="str">
        <f>VLOOKUP(F78,Sheet3!A:C,3,0)</f>
        <v>三和路 慈愛街口 (爭鮮)</v>
      </c>
    </row>
    <row r="79" spans="1:7" ht="30.75">
      <c r="A79" s="36">
        <v>6</v>
      </c>
      <c r="B79" s="35" t="s">
        <v>321</v>
      </c>
      <c r="C79" s="35" t="s">
        <v>420</v>
      </c>
      <c r="D79" s="43" t="s">
        <v>413</v>
      </c>
      <c r="E79" s="53">
        <f>VLOOKUP(F79,Sheet3!A:C,2,0)</f>
        <v>0.275</v>
      </c>
      <c r="F79" s="35" t="s">
        <v>226</v>
      </c>
      <c r="G79" s="20" t="str">
        <f>VLOOKUP(F79,Sheet3!A:C,3,0)</f>
        <v>三和路 慈愛街口 (爭鮮)</v>
      </c>
    </row>
    <row r="80" spans="1:7" ht="30.75">
      <c r="A80" s="23">
        <v>7</v>
      </c>
      <c r="B80" s="20" t="s">
        <v>315</v>
      </c>
      <c r="C80" s="20" t="s">
        <v>421</v>
      </c>
      <c r="D80" s="41" t="s">
        <v>413</v>
      </c>
      <c r="E80" s="52">
        <f>VLOOKUP(F80,Sheet3!A:C,2,0)</f>
        <v>0.275</v>
      </c>
      <c r="F80" s="20" t="s">
        <v>226</v>
      </c>
      <c r="G80" s="20" t="str">
        <f>VLOOKUP(F80,Sheet3!A:C,3,0)</f>
        <v>三和路 慈愛街口 (爭鮮)</v>
      </c>
    </row>
    <row r="81" spans="1:7" ht="30.75">
      <c r="A81" s="31">
        <v>8</v>
      </c>
      <c r="B81" s="30" t="s">
        <v>343</v>
      </c>
      <c r="C81" s="30" t="s">
        <v>422</v>
      </c>
      <c r="D81" s="44" t="s">
        <v>413</v>
      </c>
      <c r="E81" s="54">
        <f>VLOOKUP(F81,Sheet3!A:C,2,0)</f>
        <v>0.275</v>
      </c>
      <c r="F81" s="30" t="s">
        <v>226</v>
      </c>
      <c r="G81" s="20" t="str">
        <f>VLOOKUP(F81,Sheet3!A:C,3,0)</f>
        <v>三和路 慈愛街口 (爭鮮)</v>
      </c>
    </row>
    <row r="82" spans="1:7" ht="30.75">
      <c r="A82" s="23">
        <v>9</v>
      </c>
      <c r="B82" s="20" t="s">
        <v>423</v>
      </c>
      <c r="C82" s="20" t="s">
        <v>424</v>
      </c>
      <c r="D82" s="41" t="s">
        <v>413</v>
      </c>
      <c r="E82" s="52">
        <f>VLOOKUP(F82,Sheet3!A:C,2,0)</f>
        <v>0.27569444444444446</v>
      </c>
      <c r="F82" s="20" t="s">
        <v>227</v>
      </c>
      <c r="G82" s="20" t="str">
        <f>VLOOKUP(F82,Sheet3!A:C,3,0)</f>
        <v>三和路 仁愛街口(萊爾富)</v>
      </c>
    </row>
    <row r="83" spans="1:7" s="12" customFormat="1" ht="30.75">
      <c r="A83" s="23">
        <v>10</v>
      </c>
      <c r="B83" s="20" t="s">
        <v>418</v>
      </c>
      <c r="C83" s="20" t="s">
        <v>425</v>
      </c>
      <c r="D83" s="41" t="s">
        <v>413</v>
      </c>
      <c r="E83" s="52">
        <f>VLOOKUP(F83,Sheet3!A:C,2,0)</f>
        <v>0.27569444444444446</v>
      </c>
      <c r="F83" s="20" t="s">
        <v>227</v>
      </c>
      <c r="G83" s="20" t="str">
        <f>VLOOKUP(F83,Sheet3!A:C,3,0)</f>
        <v>三和路 仁愛街口(萊爾富)</v>
      </c>
    </row>
    <row r="84" spans="1:7" ht="30.75">
      <c r="A84" s="23">
        <v>11</v>
      </c>
      <c r="B84" s="20" t="s">
        <v>426</v>
      </c>
      <c r="C84" s="20" t="s">
        <v>427</v>
      </c>
      <c r="D84" s="41" t="s">
        <v>413</v>
      </c>
      <c r="E84" s="52">
        <f>VLOOKUP(F84,Sheet3!A:C,2,0)</f>
        <v>0.27569444444444446</v>
      </c>
      <c r="F84" s="20" t="s">
        <v>227</v>
      </c>
      <c r="G84" s="20" t="str">
        <f>VLOOKUP(F84,Sheet3!A:C,3,0)</f>
        <v>三和路 仁愛街口(萊爾富)</v>
      </c>
    </row>
    <row r="85" spans="1:7" ht="30.75">
      <c r="A85" s="23">
        <v>12</v>
      </c>
      <c r="B85" s="20" t="s">
        <v>284</v>
      </c>
      <c r="C85" s="20" t="s">
        <v>428</v>
      </c>
      <c r="D85" s="41" t="s">
        <v>413</v>
      </c>
      <c r="E85" s="52">
        <f>VLOOKUP(F85,Sheet3!A:C,2,0)</f>
        <v>0.27569444444444446</v>
      </c>
      <c r="F85" s="20" t="s">
        <v>227</v>
      </c>
      <c r="G85" s="20" t="str">
        <f>VLOOKUP(F85,Sheet3!A:C,3,0)</f>
        <v>三和路 仁愛街口(萊爾富)</v>
      </c>
    </row>
    <row r="86" spans="1:7" s="11" customFormat="1" ht="30.75">
      <c r="A86" s="23">
        <v>13</v>
      </c>
      <c r="B86" s="24" t="s">
        <v>340</v>
      </c>
      <c r="C86" s="24" t="s">
        <v>429</v>
      </c>
      <c r="D86" s="45" t="s">
        <v>413</v>
      </c>
      <c r="E86" s="56">
        <f>VLOOKUP(F86,Sheet3!A:C,2,0)</f>
        <v>0.27569444444444446</v>
      </c>
      <c r="F86" s="24" t="s">
        <v>227</v>
      </c>
      <c r="G86" s="24" t="str">
        <f>VLOOKUP(F86,Sheet3!A:C,3,0)</f>
        <v>三和路 仁愛街口(萊爾富)</v>
      </c>
    </row>
    <row r="87" spans="1:7" ht="30.75">
      <c r="A87" s="23">
        <v>14</v>
      </c>
      <c r="B87" s="20" t="s">
        <v>337</v>
      </c>
      <c r="C87" s="20" t="s">
        <v>430</v>
      </c>
      <c r="D87" s="41" t="s">
        <v>413</v>
      </c>
      <c r="E87" s="52">
        <f>VLOOKUP(F87,Sheet3!A:C,2,0)</f>
        <v>0.27569444444444446</v>
      </c>
      <c r="F87" s="20" t="s">
        <v>227</v>
      </c>
      <c r="G87" s="20" t="str">
        <f>VLOOKUP(F87,Sheet3!A:C,3,0)</f>
        <v>三和路 仁愛街口(萊爾富)</v>
      </c>
    </row>
    <row r="88" spans="1:7" ht="30.75">
      <c r="A88" s="23">
        <v>15</v>
      </c>
      <c r="B88" s="20" t="s">
        <v>431</v>
      </c>
      <c r="C88" s="20" t="s">
        <v>432</v>
      </c>
      <c r="D88" s="41" t="s">
        <v>413</v>
      </c>
      <c r="E88" s="52">
        <f>VLOOKUP(F88,Sheet3!A:C,2,0)</f>
        <v>0.2777777777777778</v>
      </c>
      <c r="F88" s="20" t="s">
        <v>203</v>
      </c>
      <c r="G88" s="20" t="str">
        <f>VLOOKUP(F88,Sheet3!A:C,3,0)</f>
        <v>三民路(永豐銀行)</v>
      </c>
    </row>
    <row r="89" spans="1:7" s="12" customFormat="1" ht="30.75">
      <c r="A89" s="23">
        <v>16</v>
      </c>
      <c r="B89" s="20" t="s">
        <v>433</v>
      </c>
      <c r="C89" s="20" t="s">
        <v>434</v>
      </c>
      <c r="D89" s="41" t="s">
        <v>413</v>
      </c>
      <c r="E89" s="52">
        <f>VLOOKUP(F89,Sheet3!A:C,2,0)</f>
        <v>0.2777777777777778</v>
      </c>
      <c r="F89" s="20" t="s">
        <v>203</v>
      </c>
      <c r="G89" s="20" t="str">
        <f>VLOOKUP(F89,Sheet3!A:C,3,0)</f>
        <v>三民路(永豐銀行)</v>
      </c>
    </row>
    <row r="90" spans="1:7" s="12" customFormat="1" ht="30.75">
      <c r="A90" s="23">
        <v>17</v>
      </c>
      <c r="B90" s="20" t="s">
        <v>329</v>
      </c>
      <c r="C90" s="20" t="s">
        <v>435</v>
      </c>
      <c r="D90" s="41" t="s">
        <v>413</v>
      </c>
      <c r="E90" s="52">
        <f>VLOOKUP(F90,Sheet3!A:C,2,0)</f>
        <v>0.2777777777777778</v>
      </c>
      <c r="F90" s="20" t="s">
        <v>203</v>
      </c>
      <c r="G90" s="20" t="str">
        <f>VLOOKUP(F90,Sheet3!A:C,3,0)</f>
        <v>三民路(永豐銀行)</v>
      </c>
    </row>
    <row r="91" spans="1:7" ht="30.75">
      <c r="A91" s="36">
        <v>18</v>
      </c>
      <c r="B91" s="35" t="s">
        <v>426</v>
      </c>
      <c r="C91" s="35" t="s">
        <v>436</v>
      </c>
      <c r="D91" s="43" t="s">
        <v>413</v>
      </c>
      <c r="E91" s="53">
        <f>VLOOKUP(F91,Sheet3!A:C,2,0)</f>
        <v>0.2791666666666667</v>
      </c>
      <c r="F91" s="35" t="s">
        <v>205</v>
      </c>
      <c r="G91" s="20" t="str">
        <f>VLOOKUP(F91,Sheet3!A:C,3,0)</f>
        <v>學校門口</v>
      </c>
    </row>
    <row r="92" spans="1:7" s="12" customFormat="1" ht="30.75">
      <c r="A92" s="23">
        <v>19</v>
      </c>
      <c r="B92" s="20" t="s">
        <v>364</v>
      </c>
      <c r="C92" s="20" t="s">
        <v>437</v>
      </c>
      <c r="D92" s="41" t="s">
        <v>413</v>
      </c>
      <c r="E92" s="52">
        <f>VLOOKUP(F92,Sheet3!A:C,2,0)</f>
        <v>0.2791666666666667</v>
      </c>
      <c r="F92" s="20" t="s">
        <v>205</v>
      </c>
      <c r="G92" s="20" t="str">
        <f>VLOOKUP(F92,Sheet3!A:C,3,0)</f>
        <v>學校門口</v>
      </c>
    </row>
    <row r="93" spans="1:7" ht="30.75">
      <c r="A93" s="23">
        <v>20</v>
      </c>
      <c r="B93" s="20" t="s">
        <v>294</v>
      </c>
      <c r="C93" s="20" t="s">
        <v>292</v>
      </c>
      <c r="D93" s="41" t="s">
        <v>413</v>
      </c>
      <c r="E93" s="52">
        <f>VLOOKUP(F93,Sheet3!A:C,2,0)</f>
        <v>0.2791666666666667</v>
      </c>
      <c r="F93" s="20" t="s">
        <v>205</v>
      </c>
      <c r="G93" s="20" t="str">
        <f>VLOOKUP(F93,Sheet3!A:C,3,0)</f>
        <v>學校門口</v>
      </c>
    </row>
    <row r="94" spans="1:7" ht="30.75">
      <c r="A94" s="31">
        <v>21</v>
      </c>
      <c r="B94" s="30" t="s">
        <v>310</v>
      </c>
      <c r="C94" s="30" t="s">
        <v>438</v>
      </c>
      <c r="D94" s="44" t="s">
        <v>413</v>
      </c>
      <c r="E94" s="54">
        <f>VLOOKUP(F94,Sheet3!A:C,2,0)</f>
        <v>0.2791666666666667</v>
      </c>
      <c r="F94" s="30" t="s">
        <v>205</v>
      </c>
      <c r="G94" s="20" t="str">
        <f>VLOOKUP(F94,Sheet3!A:C,3,0)</f>
        <v>學校門口</v>
      </c>
    </row>
    <row r="95" spans="1:7" s="12" customFormat="1" ht="30.75">
      <c r="A95" s="23">
        <v>22</v>
      </c>
      <c r="B95" s="20" t="s">
        <v>387</v>
      </c>
      <c r="C95" s="20" t="s">
        <v>439</v>
      </c>
      <c r="D95" s="41" t="s">
        <v>413</v>
      </c>
      <c r="E95" s="52">
        <f>VLOOKUP(F95,Sheet3!A:C,2,0)</f>
        <v>0.2791666666666667</v>
      </c>
      <c r="F95" s="20" t="s">
        <v>205</v>
      </c>
      <c r="G95" s="20" t="str">
        <f>VLOOKUP(F95,Sheet3!A:C,3,0)</f>
        <v>學校門口</v>
      </c>
    </row>
    <row r="96" spans="1:7" ht="30.75">
      <c r="A96" s="23">
        <v>23</v>
      </c>
      <c r="B96" s="20" t="s">
        <v>284</v>
      </c>
      <c r="C96" s="20" t="s">
        <v>440</v>
      </c>
      <c r="D96" s="41" t="s">
        <v>413</v>
      </c>
      <c r="E96" s="52">
        <f>VLOOKUP(F96,Sheet3!A:C,2,0)</f>
        <v>0.2791666666666667</v>
      </c>
      <c r="F96" s="20" t="s">
        <v>205</v>
      </c>
      <c r="G96" s="20" t="str">
        <f>VLOOKUP(F96,Sheet3!A:C,3,0)</f>
        <v>學校門口</v>
      </c>
    </row>
    <row r="97" spans="1:7" s="13" customFormat="1" ht="30.75">
      <c r="A97" s="23">
        <v>24</v>
      </c>
      <c r="B97" s="24" t="s">
        <v>282</v>
      </c>
      <c r="C97" s="24" t="s">
        <v>441</v>
      </c>
      <c r="D97" s="45" t="s">
        <v>413</v>
      </c>
      <c r="E97" s="56">
        <f>VLOOKUP(F97,Sheet3!A:C,2,0)</f>
        <v>0.2791666666666667</v>
      </c>
      <c r="F97" s="24" t="s">
        <v>205</v>
      </c>
      <c r="G97" s="24" t="str">
        <f>VLOOKUP(F97,Sheet3!A:C,3,0)</f>
        <v>學校門口</v>
      </c>
    </row>
    <row r="98" spans="1:7" ht="30.75">
      <c r="A98" s="23">
        <v>25</v>
      </c>
      <c r="B98" s="20" t="s">
        <v>282</v>
      </c>
      <c r="C98" s="20" t="s">
        <v>442</v>
      </c>
      <c r="D98" s="41" t="s">
        <v>413</v>
      </c>
      <c r="E98" s="52">
        <f>VLOOKUP(F98,Sheet3!A:C,2,0)</f>
        <v>0.2791666666666667</v>
      </c>
      <c r="F98" s="20" t="s">
        <v>205</v>
      </c>
      <c r="G98" s="20" t="str">
        <f>VLOOKUP(F98,Sheet3!A:C,3,0)</f>
        <v>學校門口</v>
      </c>
    </row>
    <row r="99" spans="1:7" ht="30.75">
      <c r="A99" s="23">
        <v>26</v>
      </c>
      <c r="B99" s="20" t="s">
        <v>280</v>
      </c>
      <c r="C99" s="20" t="s">
        <v>443</v>
      </c>
      <c r="D99" s="41" t="s">
        <v>413</v>
      </c>
      <c r="E99" s="52">
        <f>VLOOKUP(F99,Sheet3!A:C,2,0)</f>
        <v>0.2791666666666667</v>
      </c>
      <c r="F99" s="20" t="s">
        <v>205</v>
      </c>
      <c r="G99" s="20" t="str">
        <f>VLOOKUP(F99,Sheet3!A:C,3,0)</f>
        <v>學校門口</v>
      </c>
    </row>
    <row r="100" spans="1:7" ht="30.75">
      <c r="A100" s="23">
        <v>27</v>
      </c>
      <c r="B100" s="20" t="s">
        <v>394</v>
      </c>
      <c r="C100" s="20" t="s">
        <v>444</v>
      </c>
      <c r="D100" s="41" t="s">
        <v>413</v>
      </c>
      <c r="E100" s="52">
        <f>VLOOKUP(F100,Sheet3!A:C,2,0)</f>
        <v>0.2791666666666667</v>
      </c>
      <c r="F100" s="20" t="s">
        <v>205</v>
      </c>
      <c r="G100" s="20" t="str">
        <f>VLOOKUP(F100,Sheet3!A:C,3,0)</f>
        <v>學校門口</v>
      </c>
    </row>
    <row r="101" spans="1:7" s="12" customFormat="1" ht="30.75">
      <c r="A101" s="23">
        <v>28</v>
      </c>
      <c r="B101" s="20" t="s">
        <v>343</v>
      </c>
      <c r="C101" s="20" t="s">
        <v>445</v>
      </c>
      <c r="D101" s="41" t="s">
        <v>413</v>
      </c>
      <c r="E101" s="52">
        <f>VLOOKUP(F101,Sheet3!A:C,2,0)</f>
        <v>0.2791666666666667</v>
      </c>
      <c r="F101" s="20" t="s">
        <v>205</v>
      </c>
      <c r="G101" s="20" t="str">
        <f>VLOOKUP(F101,Sheet3!A:C,3,0)</f>
        <v>學校門口</v>
      </c>
    </row>
    <row r="102" spans="1:7" ht="30.75">
      <c r="A102" s="23">
        <v>29</v>
      </c>
      <c r="B102" s="20" t="s">
        <v>352</v>
      </c>
      <c r="C102" s="20" t="s">
        <v>446</v>
      </c>
      <c r="D102" s="41" t="s">
        <v>413</v>
      </c>
      <c r="E102" s="52">
        <f>VLOOKUP(F102,Sheet3!A:C,2,0)</f>
        <v>0.2791666666666667</v>
      </c>
      <c r="F102" s="20" t="s">
        <v>205</v>
      </c>
      <c r="G102" s="20" t="str">
        <f>VLOOKUP(F102,Sheet3!A:C,3,0)</f>
        <v>學校門口</v>
      </c>
    </row>
    <row r="103" spans="1:7" ht="30.75">
      <c r="A103" s="23">
        <v>30</v>
      </c>
      <c r="B103" s="20" t="s">
        <v>307</v>
      </c>
      <c r="C103" s="20" t="s">
        <v>447</v>
      </c>
      <c r="D103" s="41" t="s">
        <v>413</v>
      </c>
      <c r="E103" s="52">
        <f>VLOOKUP(F103,Sheet3!A:C,2,0)</f>
        <v>0.2791666666666667</v>
      </c>
      <c r="F103" s="20" t="s">
        <v>205</v>
      </c>
      <c r="G103" s="20" t="str">
        <f>VLOOKUP(F103,Sheet3!A:C,3,0)</f>
        <v>學校門口</v>
      </c>
    </row>
    <row r="104" spans="1:7" s="12" customFormat="1" ht="30.75">
      <c r="A104" s="23">
        <v>31</v>
      </c>
      <c r="B104" s="20" t="s">
        <v>337</v>
      </c>
      <c r="C104" s="20" t="s">
        <v>448</v>
      </c>
      <c r="D104" s="41" t="s">
        <v>413</v>
      </c>
      <c r="E104" s="52">
        <f>VLOOKUP(F104,Sheet3!A:C,2,0)</f>
        <v>0.2791666666666667</v>
      </c>
      <c r="F104" s="20" t="s">
        <v>205</v>
      </c>
      <c r="G104" s="20" t="str">
        <f>VLOOKUP(F104,Sheet3!A:C,3,0)</f>
        <v>學校門口</v>
      </c>
    </row>
    <row r="105" spans="1:7" s="12" customFormat="1" ht="30.75">
      <c r="A105" s="23">
        <v>32</v>
      </c>
      <c r="B105" s="20" t="s">
        <v>392</v>
      </c>
      <c r="C105" s="20" t="s">
        <v>449</v>
      </c>
      <c r="D105" s="41" t="s">
        <v>413</v>
      </c>
      <c r="E105" s="52">
        <f>VLOOKUP(F105,Sheet3!A:C,2,0)</f>
        <v>0.2791666666666667</v>
      </c>
      <c r="F105" s="20" t="s">
        <v>205</v>
      </c>
      <c r="G105" s="20" t="str">
        <f>VLOOKUP(F105,Sheet3!A:C,3,0)</f>
        <v>學校門口</v>
      </c>
    </row>
    <row r="106" spans="1:7" ht="30.75">
      <c r="A106" s="23">
        <v>33</v>
      </c>
      <c r="B106" s="20" t="s">
        <v>450</v>
      </c>
      <c r="C106" s="20" t="s">
        <v>451</v>
      </c>
      <c r="D106" s="41" t="s">
        <v>413</v>
      </c>
      <c r="E106" s="52">
        <f>VLOOKUP(F106,Sheet3!A:C,2,0)</f>
        <v>0.2791666666666667</v>
      </c>
      <c r="F106" s="20" t="s">
        <v>205</v>
      </c>
      <c r="G106" s="20" t="str">
        <f>VLOOKUP(F106,Sheet3!A:C,3,0)</f>
        <v>學校門口</v>
      </c>
    </row>
    <row r="107" spans="1:7" s="12" customFormat="1" ht="30.75">
      <c r="A107" s="23">
        <v>34</v>
      </c>
      <c r="B107" s="20" t="s">
        <v>326</v>
      </c>
      <c r="C107" s="20" t="s">
        <v>452</v>
      </c>
      <c r="D107" s="41" t="s">
        <v>413</v>
      </c>
      <c r="E107" s="52">
        <f>VLOOKUP(F107,Sheet3!A:C,2,0)</f>
        <v>0.2791666666666667</v>
      </c>
      <c r="F107" s="20" t="s">
        <v>205</v>
      </c>
      <c r="G107" s="20" t="str">
        <f>VLOOKUP(F107,Sheet3!A:C,3,0)</f>
        <v>學校門口</v>
      </c>
    </row>
    <row r="108" spans="1:7" ht="30.75">
      <c r="A108" s="23">
        <v>35</v>
      </c>
      <c r="B108" s="20" t="s">
        <v>326</v>
      </c>
      <c r="C108" s="20" t="s">
        <v>453</v>
      </c>
      <c r="D108" s="41" t="s">
        <v>413</v>
      </c>
      <c r="E108" s="52">
        <f>VLOOKUP(F108,Sheet3!A:C,2,0)</f>
        <v>0.2791666666666667</v>
      </c>
      <c r="F108" s="20" t="s">
        <v>205</v>
      </c>
      <c r="G108" s="20" t="str">
        <f>VLOOKUP(F108,Sheet3!A:C,3,0)</f>
        <v>學校門口</v>
      </c>
    </row>
    <row r="109" spans="1:7" ht="30.75">
      <c r="A109" s="23">
        <v>36</v>
      </c>
      <c r="B109" s="20" t="s">
        <v>321</v>
      </c>
      <c r="C109" s="20" t="s">
        <v>454</v>
      </c>
      <c r="D109" s="41" t="s">
        <v>413</v>
      </c>
      <c r="E109" s="52">
        <f>VLOOKUP(F109,Sheet3!A:C,2,0)</f>
        <v>0.2791666666666667</v>
      </c>
      <c r="F109" s="20" t="s">
        <v>205</v>
      </c>
      <c r="G109" s="20" t="str">
        <f>VLOOKUP(F109,Sheet3!A:C,3,0)</f>
        <v>學校門口</v>
      </c>
    </row>
    <row r="110" spans="1:7" ht="30.75">
      <c r="A110" s="23">
        <v>37</v>
      </c>
      <c r="B110" s="35" t="s">
        <v>310</v>
      </c>
      <c r="C110" s="35" t="s">
        <v>455</v>
      </c>
      <c r="D110" s="43" t="s">
        <v>413</v>
      </c>
      <c r="E110" s="53">
        <f>VLOOKUP(F110,Sheet3!A:C,2,0)</f>
        <v>0.2791666666666667</v>
      </c>
      <c r="F110" s="35" t="s">
        <v>205</v>
      </c>
      <c r="G110" s="20" t="str">
        <f>VLOOKUP(F110,Sheet3!A:C,3,0)</f>
        <v>學校門口</v>
      </c>
    </row>
    <row r="111" spans="1:7" s="12" customFormat="1" ht="30.75">
      <c r="A111" s="23">
        <v>38</v>
      </c>
      <c r="B111" s="20" t="s">
        <v>284</v>
      </c>
      <c r="C111" s="20" t="s">
        <v>456</v>
      </c>
      <c r="D111" s="41" t="s">
        <v>413</v>
      </c>
      <c r="E111" s="52">
        <f>VLOOKUP(F111,Sheet3!A:C,2,0)</f>
        <v>0.2791666666666667</v>
      </c>
      <c r="F111" s="20" t="s">
        <v>205</v>
      </c>
      <c r="G111" s="20" t="str">
        <f>VLOOKUP(F111,Sheet3!A:C,3,0)</f>
        <v>學校門口</v>
      </c>
    </row>
    <row r="112" spans="1:7" ht="30.75">
      <c r="A112" s="29">
        <v>1</v>
      </c>
      <c r="B112" s="30" t="s">
        <v>287</v>
      </c>
      <c r="C112" s="30" t="s">
        <v>463</v>
      </c>
      <c r="D112" s="44" t="s">
        <v>293</v>
      </c>
      <c r="E112" s="54">
        <f>VLOOKUP(F112,Sheet3!A:C,2,0)</f>
        <v>0.2798611111111111</v>
      </c>
      <c r="F112" s="30" t="s">
        <v>204</v>
      </c>
      <c r="G112" s="20" t="str">
        <f>VLOOKUP(F112,Sheet3!A:C,3,0)</f>
        <v>三民路過民族路口     三民路230號(7-11)</v>
      </c>
    </row>
    <row r="113" spans="1:7" ht="30.75">
      <c r="A113" s="19">
        <v>2</v>
      </c>
      <c r="B113" s="20" t="s">
        <v>397</v>
      </c>
      <c r="C113" s="20" t="s">
        <v>464</v>
      </c>
      <c r="D113" s="41" t="s">
        <v>293</v>
      </c>
      <c r="E113" s="52">
        <f>VLOOKUP(F113,Sheet3!A:C,2,0)</f>
        <v>0.2798611111111111</v>
      </c>
      <c r="F113" s="20" t="s">
        <v>204</v>
      </c>
      <c r="G113" s="20" t="str">
        <f>VLOOKUP(F113,Sheet3!A:C,3,0)</f>
        <v>三民路過民族路口     三民路230號(7-11)</v>
      </c>
    </row>
    <row r="114" spans="1:7" s="12" customFormat="1" ht="30.75">
      <c r="A114" s="19">
        <v>3</v>
      </c>
      <c r="B114" s="20" t="s">
        <v>323</v>
      </c>
      <c r="C114" s="20" t="s">
        <v>465</v>
      </c>
      <c r="D114" s="41" t="s">
        <v>293</v>
      </c>
      <c r="E114" s="52">
        <f>VLOOKUP(F114,Sheet3!A:C,2,0)</f>
        <v>0.2798611111111111</v>
      </c>
      <c r="F114" s="20" t="s">
        <v>204</v>
      </c>
      <c r="G114" s="20" t="str">
        <f>VLOOKUP(F114,Sheet3!A:C,3,0)</f>
        <v>三民路過民族路口     三民路230號(7-11)</v>
      </c>
    </row>
    <row r="115" spans="1:7" ht="30.75">
      <c r="A115" s="19">
        <v>4</v>
      </c>
      <c r="B115" s="20" t="s">
        <v>409</v>
      </c>
      <c r="C115" s="20" t="s">
        <v>466</v>
      </c>
      <c r="D115" s="41" t="s">
        <v>293</v>
      </c>
      <c r="E115" s="52">
        <f>VLOOKUP(F115,Sheet3!A:C,2,0)</f>
        <v>0.2798611111111111</v>
      </c>
      <c r="F115" s="20" t="s">
        <v>204</v>
      </c>
      <c r="G115" s="20" t="str">
        <f>VLOOKUP(F115,Sheet3!A:C,3,0)</f>
        <v>三民路過民族路口     三民路230號(7-11)</v>
      </c>
    </row>
    <row r="116" spans="1:7" ht="30.75">
      <c r="A116" s="19">
        <v>5</v>
      </c>
      <c r="B116" s="20" t="s">
        <v>426</v>
      </c>
      <c r="C116" s="20" t="s">
        <v>467</v>
      </c>
      <c r="D116" s="41" t="s">
        <v>293</v>
      </c>
      <c r="E116" s="52">
        <f>VLOOKUP(F116,Sheet3!A:C,2,0)</f>
        <v>0.2798611111111111</v>
      </c>
      <c r="F116" s="20" t="s">
        <v>204</v>
      </c>
      <c r="G116" s="20" t="str">
        <f>VLOOKUP(F116,Sheet3!A:C,3,0)</f>
        <v>三民路過民族路口     三民路230號(7-11)</v>
      </c>
    </row>
    <row r="117" spans="1:7" ht="30.75">
      <c r="A117" s="19">
        <v>6</v>
      </c>
      <c r="B117" s="20" t="s">
        <v>468</v>
      </c>
      <c r="C117" s="20" t="s">
        <v>469</v>
      </c>
      <c r="D117" s="41" t="s">
        <v>293</v>
      </c>
      <c r="E117" s="52">
        <f>VLOOKUP(F117,Sheet3!A:C,2,0)</f>
        <v>0.2798611111111111</v>
      </c>
      <c r="F117" s="20" t="s">
        <v>204</v>
      </c>
      <c r="G117" s="20" t="str">
        <f>VLOOKUP(F117,Sheet3!A:C,3,0)</f>
        <v>三民路過民族路口     三民路230號(7-11)</v>
      </c>
    </row>
    <row r="118" spans="1:7" ht="30.75">
      <c r="A118" s="19">
        <v>7</v>
      </c>
      <c r="B118" s="20" t="s">
        <v>470</v>
      </c>
      <c r="C118" s="20" t="s">
        <v>471</v>
      </c>
      <c r="D118" s="41" t="s">
        <v>293</v>
      </c>
      <c r="E118" s="52">
        <f>VLOOKUP(F118,Sheet3!A:C,2,0)</f>
        <v>0.2798611111111111</v>
      </c>
      <c r="F118" s="20" t="s">
        <v>204</v>
      </c>
      <c r="G118" s="20" t="str">
        <f>VLOOKUP(F118,Sheet3!A:C,3,0)</f>
        <v>三民路過民族路口     三民路230號(7-11)</v>
      </c>
    </row>
    <row r="119" spans="1:7" ht="30.75">
      <c r="A119" s="19">
        <v>8</v>
      </c>
      <c r="B119" s="20" t="s">
        <v>318</v>
      </c>
      <c r="C119" s="20" t="s">
        <v>472</v>
      </c>
      <c r="D119" s="41" t="s">
        <v>293</v>
      </c>
      <c r="E119" s="52">
        <f>VLOOKUP(F119,Sheet3!A:C,2,0)</f>
        <v>0.2798611111111111</v>
      </c>
      <c r="F119" s="20" t="s">
        <v>204</v>
      </c>
      <c r="G119" s="20" t="str">
        <f>VLOOKUP(F119,Sheet3!A:C,3,0)</f>
        <v>三民路過民族路口     三民路230號(7-11)</v>
      </c>
    </row>
    <row r="120" spans="1:7" s="13" customFormat="1" ht="30.75">
      <c r="A120" s="19">
        <v>9</v>
      </c>
      <c r="B120" s="20" t="s">
        <v>450</v>
      </c>
      <c r="C120" s="20" t="s">
        <v>473</v>
      </c>
      <c r="D120" s="41" t="s">
        <v>293</v>
      </c>
      <c r="E120" s="52">
        <f>VLOOKUP(F120,Sheet3!A:C,2,0)</f>
        <v>0.28125</v>
      </c>
      <c r="F120" s="20" t="s">
        <v>206</v>
      </c>
      <c r="G120" s="20" t="str">
        <f>VLOOKUP(F120,Sheet3!A:C,3,0)</f>
        <v>三民路 未過長榮路口 斑馬線</v>
      </c>
    </row>
    <row r="121" spans="1:7" ht="30.75">
      <c r="A121" s="19">
        <v>10</v>
      </c>
      <c r="B121" s="20" t="s">
        <v>418</v>
      </c>
      <c r="C121" s="20" t="s">
        <v>474</v>
      </c>
      <c r="D121" s="41" t="s">
        <v>293</v>
      </c>
      <c r="E121" s="52">
        <f>VLOOKUP(F121,Sheet3!A:C,2,0)</f>
        <v>0.28125</v>
      </c>
      <c r="F121" s="20" t="s">
        <v>206</v>
      </c>
      <c r="G121" s="20" t="str">
        <f>VLOOKUP(F121,Sheet3!A:C,3,0)</f>
        <v>三民路 未過長榮路口 斑馬線</v>
      </c>
    </row>
    <row r="122" spans="1:7" ht="30.75">
      <c r="A122" s="19">
        <v>11</v>
      </c>
      <c r="B122" s="20" t="s">
        <v>277</v>
      </c>
      <c r="C122" s="20" t="s">
        <v>475</v>
      </c>
      <c r="D122" s="41" t="s">
        <v>293</v>
      </c>
      <c r="E122" s="52">
        <f>VLOOKUP(F122,Sheet3!A:C,2,0)</f>
        <v>0.28125</v>
      </c>
      <c r="F122" s="20" t="s">
        <v>206</v>
      </c>
      <c r="G122" s="20" t="str">
        <f>VLOOKUP(F122,Sheet3!A:C,3,0)</f>
        <v>三民路 未過長榮路口 斑馬線</v>
      </c>
    </row>
    <row r="123" spans="1:7" ht="30.75">
      <c r="A123" s="19">
        <v>12</v>
      </c>
      <c r="B123" s="20" t="s">
        <v>397</v>
      </c>
      <c r="C123" s="20" t="s">
        <v>285</v>
      </c>
      <c r="D123" s="41" t="s">
        <v>293</v>
      </c>
      <c r="E123" s="52">
        <f>VLOOKUP(F123,Sheet3!A:C,2,0)</f>
        <v>0.28125</v>
      </c>
      <c r="F123" s="20" t="s">
        <v>206</v>
      </c>
      <c r="G123" s="20" t="str">
        <f>VLOOKUP(F123,Sheet3!A:C,3,0)</f>
        <v>三民路 未過長榮路口 斑馬線</v>
      </c>
    </row>
    <row r="124" spans="1:7" ht="30.75">
      <c r="A124" s="19">
        <v>13</v>
      </c>
      <c r="B124" s="20" t="s">
        <v>397</v>
      </c>
      <c r="C124" s="20" t="s">
        <v>476</v>
      </c>
      <c r="D124" s="41" t="s">
        <v>293</v>
      </c>
      <c r="E124" s="52">
        <f>VLOOKUP(F124,Sheet3!A:C,2,0)</f>
        <v>0.28125</v>
      </c>
      <c r="F124" s="20" t="s">
        <v>206</v>
      </c>
      <c r="G124" s="20" t="str">
        <f>VLOOKUP(F124,Sheet3!A:C,3,0)</f>
        <v>三民路 未過長榮路口 斑馬線</v>
      </c>
    </row>
    <row r="125" spans="1:7" ht="30.75">
      <c r="A125" s="19">
        <v>14</v>
      </c>
      <c r="B125" s="20" t="s">
        <v>315</v>
      </c>
      <c r="C125" s="20" t="s">
        <v>477</v>
      </c>
      <c r="D125" s="41" t="s">
        <v>293</v>
      </c>
      <c r="E125" s="52">
        <f>VLOOKUP(F125,Sheet3!A:C,2,0)</f>
        <v>0.28125</v>
      </c>
      <c r="F125" s="20" t="s">
        <v>206</v>
      </c>
      <c r="G125" s="20" t="str">
        <f>VLOOKUP(F125,Sheet3!A:C,3,0)</f>
        <v>三民路 未過長榮路口 斑馬線</v>
      </c>
    </row>
    <row r="126" spans="1:7" ht="30.75">
      <c r="A126" s="19">
        <v>15</v>
      </c>
      <c r="B126" s="20" t="s">
        <v>329</v>
      </c>
      <c r="C126" s="20" t="s">
        <v>478</v>
      </c>
      <c r="D126" s="41" t="s">
        <v>293</v>
      </c>
      <c r="E126" s="52">
        <f>VLOOKUP(F126,Sheet3!A:C,2,0)</f>
        <v>0.28125</v>
      </c>
      <c r="F126" s="20" t="s">
        <v>206</v>
      </c>
      <c r="G126" s="20" t="str">
        <f>VLOOKUP(F126,Sheet3!A:C,3,0)</f>
        <v>三民路 未過長榮路口 斑馬線</v>
      </c>
    </row>
    <row r="127" spans="1:7" ht="30.75">
      <c r="A127" s="19">
        <v>16</v>
      </c>
      <c r="B127" s="20" t="s">
        <v>313</v>
      </c>
      <c r="C127" s="20" t="s">
        <v>479</v>
      </c>
      <c r="D127" s="41" t="s">
        <v>293</v>
      </c>
      <c r="E127" s="52">
        <f>VLOOKUP(F127,Sheet3!A:C,2,0)</f>
        <v>0.28125</v>
      </c>
      <c r="F127" s="20" t="s">
        <v>206</v>
      </c>
      <c r="G127" s="20" t="str">
        <f>VLOOKUP(F127,Sheet3!A:C,3,0)</f>
        <v>三民路 未過長榮路口 斑馬線</v>
      </c>
    </row>
    <row r="128" spans="1:7" s="13" customFormat="1" ht="30.75">
      <c r="A128" s="19">
        <v>17</v>
      </c>
      <c r="B128" s="24" t="s">
        <v>364</v>
      </c>
      <c r="C128" s="24" t="s">
        <v>480</v>
      </c>
      <c r="D128" s="45" t="s">
        <v>293</v>
      </c>
      <c r="E128" s="56">
        <f>VLOOKUP(F128,Sheet3!A:C,2,0)</f>
        <v>0.28125</v>
      </c>
      <c r="F128" s="24" t="s">
        <v>206</v>
      </c>
      <c r="G128" s="24" t="str">
        <f>VLOOKUP(F128,Sheet3!A:C,3,0)</f>
        <v>三民路 未過長榮路口 斑馬線</v>
      </c>
    </row>
    <row r="129" spans="1:7" ht="30.75">
      <c r="A129" s="19">
        <v>18</v>
      </c>
      <c r="B129" s="20" t="s">
        <v>431</v>
      </c>
      <c r="C129" s="20" t="s">
        <v>481</v>
      </c>
      <c r="D129" s="41" t="s">
        <v>293</v>
      </c>
      <c r="E129" s="52">
        <f>VLOOKUP(F129,Sheet3!A:C,2,0)</f>
        <v>0.28125</v>
      </c>
      <c r="F129" s="20" t="s">
        <v>206</v>
      </c>
      <c r="G129" s="20" t="str">
        <f>VLOOKUP(F129,Sheet3!A:C,3,0)</f>
        <v>三民路 未過長榮路口 斑馬線</v>
      </c>
    </row>
    <row r="130" spans="1:7" ht="30.75">
      <c r="A130" s="34">
        <v>19</v>
      </c>
      <c r="B130" s="35" t="s">
        <v>482</v>
      </c>
      <c r="C130" s="35" t="s">
        <v>483</v>
      </c>
      <c r="D130" s="43" t="s">
        <v>293</v>
      </c>
      <c r="E130" s="53">
        <f>VLOOKUP(F130,Sheet3!A:C,2,0)</f>
        <v>0.28125</v>
      </c>
      <c r="F130" s="35" t="s">
        <v>206</v>
      </c>
      <c r="G130" s="20" t="str">
        <f>VLOOKUP(F130,Sheet3!A:C,3,0)</f>
        <v>三民路 未過長榮路口 斑馬線</v>
      </c>
    </row>
    <row r="131" spans="1:7" ht="30.75">
      <c r="A131" s="19">
        <v>20</v>
      </c>
      <c r="B131" s="20" t="s">
        <v>357</v>
      </c>
      <c r="C131" s="20" t="s">
        <v>484</v>
      </c>
      <c r="D131" s="41" t="s">
        <v>293</v>
      </c>
      <c r="E131" s="52">
        <f>VLOOKUP(F131,Sheet3!A:C,2,0)</f>
        <v>0.28125</v>
      </c>
      <c r="F131" s="20" t="s">
        <v>206</v>
      </c>
      <c r="G131" s="20" t="str">
        <f>VLOOKUP(F131,Sheet3!A:C,3,0)</f>
        <v>三民路 未過長榮路口 斑馬線</v>
      </c>
    </row>
    <row r="132" spans="1:7" ht="30.75">
      <c r="A132" s="29">
        <v>21</v>
      </c>
      <c r="B132" s="30" t="s">
        <v>361</v>
      </c>
      <c r="C132" s="30" t="s">
        <v>485</v>
      </c>
      <c r="D132" s="44" t="s">
        <v>293</v>
      </c>
      <c r="E132" s="54">
        <f>VLOOKUP(F132,Sheet3!A:C,2,0)</f>
        <v>0.28125</v>
      </c>
      <c r="F132" s="30" t="s">
        <v>206</v>
      </c>
      <c r="G132" s="20" t="str">
        <f>VLOOKUP(F132,Sheet3!A:C,3,0)</f>
        <v>三民路 未過長榮路口 斑馬線</v>
      </c>
    </row>
    <row r="133" spans="1:7" ht="30.75">
      <c r="A133" s="19">
        <v>22</v>
      </c>
      <c r="B133" s="20" t="s">
        <v>468</v>
      </c>
      <c r="C133" s="20" t="s">
        <v>486</v>
      </c>
      <c r="D133" s="41" t="s">
        <v>293</v>
      </c>
      <c r="E133" s="52">
        <f>VLOOKUP(F133,Sheet3!A:C,2,0)</f>
        <v>0.28125</v>
      </c>
      <c r="F133" s="20" t="s">
        <v>206</v>
      </c>
      <c r="G133" s="20" t="str">
        <f>VLOOKUP(F133,Sheet3!A:C,3,0)</f>
        <v>三民路 未過長榮路口 斑馬線</v>
      </c>
    </row>
    <row r="134" spans="1:7" ht="30.75">
      <c r="A134" s="19">
        <v>23</v>
      </c>
      <c r="B134" s="20" t="s">
        <v>313</v>
      </c>
      <c r="C134" s="20" t="s">
        <v>487</v>
      </c>
      <c r="D134" s="41" t="s">
        <v>293</v>
      </c>
      <c r="E134" s="52">
        <f>VLOOKUP(F134,Sheet3!A:C,2,0)</f>
        <v>0.28125</v>
      </c>
      <c r="F134" s="20" t="s">
        <v>206</v>
      </c>
      <c r="G134" s="20" t="str">
        <f>VLOOKUP(F134,Sheet3!A:C,3,0)</f>
        <v>三民路 未過長榮路口 斑馬線</v>
      </c>
    </row>
    <row r="135" spans="1:7" ht="30.75">
      <c r="A135" s="19">
        <v>24</v>
      </c>
      <c r="B135" s="20" t="s">
        <v>277</v>
      </c>
      <c r="C135" s="20" t="s">
        <v>488</v>
      </c>
      <c r="D135" s="41" t="s">
        <v>293</v>
      </c>
      <c r="E135" s="52">
        <f>VLOOKUP(F135,Sheet3!A:C,2,0)</f>
        <v>0.28125</v>
      </c>
      <c r="F135" s="20" t="s">
        <v>206</v>
      </c>
      <c r="G135" s="20" t="str">
        <f>VLOOKUP(F135,Sheet3!A:C,3,0)</f>
        <v>三民路 未過長榮路口 斑馬線</v>
      </c>
    </row>
    <row r="136" spans="1:7" s="13" customFormat="1" ht="30.75">
      <c r="A136" s="19">
        <v>25</v>
      </c>
      <c r="B136" s="20" t="s">
        <v>329</v>
      </c>
      <c r="C136" s="20" t="s">
        <v>489</v>
      </c>
      <c r="D136" s="41" t="s">
        <v>293</v>
      </c>
      <c r="E136" s="52">
        <f>VLOOKUP(F136,Sheet3!A:C,2,0)</f>
        <v>0.28125</v>
      </c>
      <c r="F136" s="20" t="s">
        <v>206</v>
      </c>
      <c r="G136" s="20" t="str">
        <f>VLOOKUP(F136,Sheet3!A:C,3,0)</f>
        <v>三民路 未過長榮路口 斑馬線</v>
      </c>
    </row>
    <row r="137" spans="1:7" ht="30.75">
      <c r="A137" s="19">
        <v>26</v>
      </c>
      <c r="B137" s="20" t="s">
        <v>431</v>
      </c>
      <c r="C137" s="20" t="s">
        <v>490</v>
      </c>
      <c r="D137" s="41" t="s">
        <v>293</v>
      </c>
      <c r="E137" s="52">
        <f>VLOOKUP(F137,Sheet3!A:C,2,0)</f>
        <v>0.28125</v>
      </c>
      <c r="F137" s="20" t="s">
        <v>206</v>
      </c>
      <c r="G137" s="20" t="str">
        <f>VLOOKUP(F137,Sheet3!A:C,3,0)</f>
        <v>三民路 未過長榮路口 斑馬線</v>
      </c>
    </row>
    <row r="138" spans="1:7" ht="30.75">
      <c r="A138" s="19">
        <v>27</v>
      </c>
      <c r="B138" s="20" t="s">
        <v>315</v>
      </c>
      <c r="C138" s="20" t="s">
        <v>491</v>
      </c>
      <c r="D138" s="41" t="s">
        <v>293</v>
      </c>
      <c r="E138" s="52">
        <f>VLOOKUP(F138,Sheet3!A:C,2,0)</f>
        <v>0.28125</v>
      </c>
      <c r="F138" s="20" t="s">
        <v>206</v>
      </c>
      <c r="G138" s="20" t="str">
        <f>VLOOKUP(F138,Sheet3!A:C,3,0)</f>
        <v>三民路 未過長榮路口 斑馬線</v>
      </c>
    </row>
    <row r="139" spans="1:7" ht="30.75">
      <c r="A139" s="19">
        <v>28</v>
      </c>
      <c r="B139" s="25" t="s">
        <v>315</v>
      </c>
      <c r="C139" s="25" t="s">
        <v>492</v>
      </c>
      <c r="D139" s="46" t="s">
        <v>293</v>
      </c>
      <c r="E139" s="52">
        <f>VLOOKUP(F139,Sheet3!A:C,2,0)</f>
        <v>0.28125</v>
      </c>
      <c r="F139" s="20" t="s">
        <v>206</v>
      </c>
      <c r="G139" s="20" t="str">
        <f>VLOOKUP(F139,Sheet3!A:C,3,0)</f>
        <v>三民路 未過長榮路口 斑馬線</v>
      </c>
    </row>
    <row r="140" spans="1:7" ht="30.75">
      <c r="A140" s="19">
        <v>29</v>
      </c>
      <c r="B140" s="20" t="s">
        <v>415</v>
      </c>
      <c r="C140" s="20" t="s">
        <v>493</v>
      </c>
      <c r="D140" s="41" t="s">
        <v>293</v>
      </c>
      <c r="E140" s="52">
        <f>VLOOKUP(F140,Sheet3!A:C,2,0)</f>
        <v>0.28125</v>
      </c>
      <c r="F140" s="20" t="s">
        <v>206</v>
      </c>
      <c r="G140" s="20" t="str">
        <f>VLOOKUP(F140,Sheet3!A:C,3,0)</f>
        <v>三民路 未過長榮路口 斑馬線</v>
      </c>
    </row>
    <row r="141" spans="1:7" ht="30.75">
      <c r="A141" s="19">
        <v>30</v>
      </c>
      <c r="B141" s="20" t="s">
        <v>376</v>
      </c>
      <c r="C141" s="20" t="s">
        <v>494</v>
      </c>
      <c r="D141" s="41" t="s">
        <v>293</v>
      </c>
      <c r="E141" s="52">
        <f>VLOOKUP(F141,Sheet3!A:C,2,0)</f>
        <v>0.28125</v>
      </c>
      <c r="F141" s="20" t="s">
        <v>206</v>
      </c>
      <c r="G141" s="20" t="str">
        <f>VLOOKUP(F141,Sheet3!A:C,3,0)</f>
        <v>三民路 未過長榮路口 斑馬線</v>
      </c>
    </row>
    <row r="142" spans="1:7" ht="30.75">
      <c r="A142" s="19">
        <v>31</v>
      </c>
      <c r="B142" s="20" t="s">
        <v>347</v>
      </c>
      <c r="C142" s="20" t="s">
        <v>495</v>
      </c>
      <c r="D142" s="41" t="s">
        <v>293</v>
      </c>
      <c r="E142" s="52">
        <f>VLOOKUP(F142,Sheet3!A:C,2,0)</f>
        <v>0.28125</v>
      </c>
      <c r="F142" s="20" t="s">
        <v>206</v>
      </c>
      <c r="G142" s="20" t="str">
        <f>VLOOKUP(F142,Sheet3!A:C,3,0)</f>
        <v>三民路 未過長榮路口 斑馬線</v>
      </c>
    </row>
    <row r="143" spans="1:7" ht="30.75">
      <c r="A143" s="19">
        <v>32</v>
      </c>
      <c r="B143" s="20" t="s">
        <v>397</v>
      </c>
      <c r="C143" s="20" t="s">
        <v>496</v>
      </c>
      <c r="D143" s="41" t="s">
        <v>293</v>
      </c>
      <c r="E143" s="52">
        <f>VLOOKUP(F143,Sheet3!A:C,2,0)</f>
        <v>0.28125</v>
      </c>
      <c r="F143" s="20" t="s">
        <v>206</v>
      </c>
      <c r="G143" s="20" t="str">
        <f>VLOOKUP(F143,Sheet3!A:C,3,0)</f>
        <v>三民路 未過長榮路口 斑馬線</v>
      </c>
    </row>
    <row r="144" spans="1:7" ht="30.75">
      <c r="A144" s="19">
        <v>33</v>
      </c>
      <c r="B144" s="20" t="s">
        <v>450</v>
      </c>
      <c r="C144" s="20" t="s">
        <v>497</v>
      </c>
      <c r="D144" s="41" t="s">
        <v>293</v>
      </c>
      <c r="E144" s="52">
        <f>VLOOKUP(F144,Sheet3!A:C,2,0)</f>
        <v>0.28125</v>
      </c>
      <c r="F144" s="20" t="s">
        <v>206</v>
      </c>
      <c r="G144" s="20" t="str">
        <f>VLOOKUP(F144,Sheet3!A:C,3,0)</f>
        <v>三民路 未過長榮路口 斑馬線</v>
      </c>
    </row>
    <row r="145" spans="1:7" ht="30.75">
      <c r="A145" s="19">
        <v>34</v>
      </c>
      <c r="B145" s="25" t="s">
        <v>390</v>
      </c>
      <c r="C145" s="25" t="s">
        <v>498</v>
      </c>
      <c r="D145" s="46" t="s">
        <v>293</v>
      </c>
      <c r="E145" s="52">
        <f>VLOOKUP(F145,Sheet3!A:C,2,0)</f>
        <v>0.28125</v>
      </c>
      <c r="F145" s="20" t="s">
        <v>206</v>
      </c>
      <c r="G145" s="20" t="str">
        <f>VLOOKUP(F145,Sheet3!A:C,3,0)</f>
        <v>三民路 未過長榮路口 斑馬線</v>
      </c>
    </row>
    <row r="146" spans="1:7" ht="30.75">
      <c r="A146" s="19">
        <v>35</v>
      </c>
      <c r="B146" s="20" t="s">
        <v>392</v>
      </c>
      <c r="C146" s="20" t="s">
        <v>499</v>
      </c>
      <c r="D146" s="41" t="s">
        <v>293</v>
      </c>
      <c r="E146" s="52">
        <f>VLOOKUP(F146,Sheet3!A:C,2,0)</f>
        <v>0.28125</v>
      </c>
      <c r="F146" s="20" t="s">
        <v>206</v>
      </c>
      <c r="G146" s="20" t="str">
        <f>VLOOKUP(F146,Sheet3!A:C,3,0)</f>
        <v>三民路 未過長榮路口 斑馬線</v>
      </c>
    </row>
    <row r="147" spans="1:7" s="12" customFormat="1" ht="30.75">
      <c r="A147" s="19">
        <v>36</v>
      </c>
      <c r="B147" s="20" t="s">
        <v>397</v>
      </c>
      <c r="C147" s="20" t="s">
        <v>457</v>
      </c>
      <c r="D147" s="41" t="s">
        <v>293</v>
      </c>
      <c r="E147" s="52" t="str">
        <f>VLOOKUP(F147,Sheet3!A:C,2,0)</f>
        <v>7:03</v>
      </c>
      <c r="F147" s="20" t="s">
        <v>196</v>
      </c>
      <c r="G147" s="20" t="str">
        <f>VLOOKUP(F147,Sheet3!A:C,3,0)</f>
        <v>站牌</v>
      </c>
    </row>
    <row r="148" spans="1:7" s="14" customFormat="1" ht="30.75">
      <c r="A148" s="19">
        <v>37</v>
      </c>
      <c r="B148" s="20" t="s">
        <v>458</v>
      </c>
      <c r="C148" s="20" t="s">
        <v>459</v>
      </c>
      <c r="D148" s="41" t="s">
        <v>293</v>
      </c>
      <c r="E148" s="52" t="str">
        <f>VLOOKUP(F148,Sheet3!A:C,2,0)</f>
        <v>7:03</v>
      </c>
      <c r="F148" s="20" t="s">
        <v>196</v>
      </c>
      <c r="G148" s="20" t="str">
        <f>VLOOKUP(F148,Sheet3!A:C,3,0)</f>
        <v>站牌</v>
      </c>
    </row>
    <row r="149" spans="1:7" s="12" customFormat="1" ht="30.75">
      <c r="A149" s="19">
        <v>38</v>
      </c>
      <c r="B149" s="24" t="s">
        <v>460</v>
      </c>
      <c r="C149" s="24" t="s">
        <v>461</v>
      </c>
      <c r="D149" s="41" t="s">
        <v>293</v>
      </c>
      <c r="E149" s="52" t="str">
        <f>VLOOKUP(F149,Sheet3!A:C,2,0)</f>
        <v>7:03</v>
      </c>
      <c r="F149" s="24" t="s">
        <v>196</v>
      </c>
      <c r="G149" s="20" t="str">
        <f>VLOOKUP(F149,Sheet3!A:C,3,0)</f>
        <v>站牌</v>
      </c>
    </row>
    <row r="150" spans="1:7" ht="30.75">
      <c r="A150" s="19">
        <v>39</v>
      </c>
      <c r="B150" s="20" t="s">
        <v>329</v>
      </c>
      <c r="C150" s="20" t="s">
        <v>462</v>
      </c>
      <c r="D150" s="41" t="s">
        <v>293</v>
      </c>
      <c r="E150" s="52" t="str">
        <f>VLOOKUP(F150,Sheet3!A:C,2,0)</f>
        <v>7:03</v>
      </c>
      <c r="F150" s="20" t="s">
        <v>196</v>
      </c>
      <c r="G150" s="20" t="str">
        <f>VLOOKUP(F150,Sheet3!A:C,3,0)</f>
        <v>站牌</v>
      </c>
    </row>
    <row r="151" spans="1:7" ht="30.75">
      <c r="A151" s="19">
        <v>1</v>
      </c>
      <c r="B151" s="20" t="s">
        <v>321</v>
      </c>
      <c r="C151" s="20" t="s">
        <v>500</v>
      </c>
      <c r="D151" s="41" t="s">
        <v>286</v>
      </c>
      <c r="E151" s="52">
        <f>VLOOKUP(F151,Sheet3!A:C,2,0)</f>
        <v>0.2673611111111111</v>
      </c>
      <c r="F151" s="20" t="s">
        <v>248</v>
      </c>
      <c r="G151" s="20" t="str">
        <f>VLOOKUP(F151,Sheet3!A:C,3,0)</f>
        <v>公車站前(石門農會對面)</v>
      </c>
    </row>
    <row r="152" spans="1:7" ht="30.75">
      <c r="A152" s="19">
        <v>2</v>
      </c>
      <c r="B152" s="20" t="s">
        <v>329</v>
      </c>
      <c r="C152" s="20" t="s">
        <v>501</v>
      </c>
      <c r="D152" s="41" t="s">
        <v>286</v>
      </c>
      <c r="E152" s="52">
        <f>VLOOKUP(F152,Sheet3!A:C,2,0)</f>
        <v>0.2673611111111111</v>
      </c>
      <c r="F152" s="20" t="s">
        <v>248</v>
      </c>
      <c r="G152" s="20" t="str">
        <f>VLOOKUP(F152,Sheet3!A:C,3,0)</f>
        <v>公車站前(石門農會對面)</v>
      </c>
    </row>
    <row r="153" spans="1:7" ht="30.75">
      <c r="A153" s="34">
        <v>3</v>
      </c>
      <c r="B153" s="35" t="s">
        <v>281</v>
      </c>
      <c r="C153" s="35" t="s">
        <v>502</v>
      </c>
      <c r="D153" s="43" t="s">
        <v>286</v>
      </c>
      <c r="E153" s="53">
        <f>VLOOKUP(F153,Sheet3!A:C,2,0)</f>
        <v>0.2673611111111111</v>
      </c>
      <c r="F153" s="35" t="s">
        <v>248</v>
      </c>
      <c r="G153" s="20" t="str">
        <f>VLOOKUP(F153,Sheet3!A:C,3,0)</f>
        <v>公車站前(石門農會對面)</v>
      </c>
    </row>
    <row r="154" spans="1:7" ht="30.75">
      <c r="A154" s="19">
        <v>4</v>
      </c>
      <c r="B154" s="20" t="s">
        <v>392</v>
      </c>
      <c r="C154" s="20" t="s">
        <v>503</v>
      </c>
      <c r="D154" s="41" t="s">
        <v>286</v>
      </c>
      <c r="E154" s="52">
        <f>VLOOKUP(F154,Sheet3!A:C,2,0)</f>
        <v>0.2673611111111111</v>
      </c>
      <c r="F154" s="20" t="s">
        <v>248</v>
      </c>
      <c r="G154" s="20" t="str">
        <f>VLOOKUP(F154,Sheet3!A:C,3,0)</f>
        <v>公車站前(石門農會對面)</v>
      </c>
    </row>
    <row r="155" spans="1:7" ht="30.75">
      <c r="A155" s="19">
        <v>5</v>
      </c>
      <c r="B155" s="20"/>
      <c r="C155" s="20" t="s">
        <v>531</v>
      </c>
      <c r="D155" s="41" t="s">
        <v>286</v>
      </c>
      <c r="E155" s="52">
        <f>VLOOKUP(F155,Sheet3!A:C,2,0)</f>
        <v>0.2673611111111111</v>
      </c>
      <c r="F155" s="20" t="s">
        <v>248</v>
      </c>
      <c r="G155" s="20" t="str">
        <f>VLOOKUP(F155,Sheet3!A:C,3,0)</f>
        <v>公車站前(石門農會對面)</v>
      </c>
    </row>
    <row r="156" spans="1:7" ht="30.75">
      <c r="A156" s="29">
        <v>6</v>
      </c>
      <c r="B156" s="30" t="s">
        <v>392</v>
      </c>
      <c r="C156" s="30" t="s">
        <v>504</v>
      </c>
      <c r="D156" s="44" t="s">
        <v>286</v>
      </c>
      <c r="E156" s="54">
        <f>VLOOKUP(F156,Sheet3!A:C,2,0)</f>
        <v>0.2673611111111111</v>
      </c>
      <c r="F156" s="30" t="s">
        <v>248</v>
      </c>
      <c r="G156" s="20" t="str">
        <f>VLOOKUP(F156,Sheet3!A:C,3,0)</f>
        <v>公車站前(石門農會對面)</v>
      </c>
    </row>
    <row r="157" spans="1:7" ht="30.75">
      <c r="A157" s="19">
        <v>7</v>
      </c>
      <c r="B157" s="24" t="s">
        <v>318</v>
      </c>
      <c r="C157" s="24" t="s">
        <v>505</v>
      </c>
      <c r="D157" s="41" t="s">
        <v>286</v>
      </c>
      <c r="E157" s="52">
        <f>VLOOKUP(F157,Sheet3!A:C,2,0)</f>
        <v>0.2673611111111111</v>
      </c>
      <c r="F157" s="24" t="s">
        <v>248</v>
      </c>
      <c r="G157" s="20" t="str">
        <f>VLOOKUP(F157,Sheet3!A:C,3,0)</f>
        <v>公車站前(石門農會對面)</v>
      </c>
    </row>
    <row r="158" spans="1:7" ht="30.75">
      <c r="A158" s="19">
        <v>8</v>
      </c>
      <c r="B158" s="20" t="s">
        <v>468</v>
      </c>
      <c r="C158" s="20" t="s">
        <v>506</v>
      </c>
      <c r="D158" s="41" t="s">
        <v>286</v>
      </c>
      <c r="E158" s="52">
        <f>VLOOKUP(F158,Sheet3!A:C,2,0)</f>
        <v>0.2673611111111111</v>
      </c>
      <c r="F158" s="20" t="s">
        <v>248</v>
      </c>
      <c r="G158" s="20" t="str">
        <f>VLOOKUP(F158,Sheet3!A:C,3,0)</f>
        <v>公車站前(石門農會對面)</v>
      </c>
    </row>
    <row r="159" spans="1:7" s="11" customFormat="1" ht="30.75">
      <c r="A159" s="19">
        <v>9</v>
      </c>
      <c r="B159" s="20" t="s">
        <v>507</v>
      </c>
      <c r="C159" s="20" t="s">
        <v>508</v>
      </c>
      <c r="D159" s="41" t="s">
        <v>286</v>
      </c>
      <c r="E159" s="52">
        <f>VLOOKUP(F159,Sheet3!A:C,2,0)</f>
        <v>0.2673611111111111</v>
      </c>
      <c r="F159" s="20" t="s">
        <v>248</v>
      </c>
      <c r="G159" s="20" t="str">
        <f>VLOOKUP(F159,Sheet3!A:C,3,0)</f>
        <v>公車站前(石門農會對面)</v>
      </c>
    </row>
    <row r="160" spans="1:7" ht="30.75">
      <c r="A160" s="19">
        <v>10</v>
      </c>
      <c r="B160" s="20" t="s">
        <v>343</v>
      </c>
      <c r="C160" s="20" t="s">
        <v>509</v>
      </c>
      <c r="D160" s="41" t="s">
        <v>286</v>
      </c>
      <c r="E160" s="52">
        <f>VLOOKUP(F160,Sheet3!A:C,2,0)</f>
        <v>0.2708333333333333</v>
      </c>
      <c r="F160" s="20" t="s">
        <v>249</v>
      </c>
      <c r="G160" s="20" t="str">
        <f>VLOOKUP(F160,Sheet3!A:C,3,0)</f>
        <v>公車站牌</v>
      </c>
    </row>
    <row r="161" spans="1:7" ht="30.75">
      <c r="A161" s="19">
        <v>11</v>
      </c>
      <c r="B161" s="20" t="s">
        <v>510</v>
      </c>
      <c r="C161" s="20" t="s">
        <v>511</v>
      </c>
      <c r="D161" s="41" t="s">
        <v>286</v>
      </c>
      <c r="E161" s="52">
        <f>VLOOKUP(F161,Sheet3!A:C,2,0)</f>
        <v>0.2722222222222222</v>
      </c>
      <c r="F161" s="20" t="s">
        <v>264</v>
      </c>
      <c r="G161" s="20" t="str">
        <f>VLOOKUP(F161,Sheet3!A:C,3,0)</f>
        <v>新錦豐餐廳對面</v>
      </c>
    </row>
    <row r="162" spans="1:7" ht="30.75">
      <c r="A162" s="19">
        <v>12</v>
      </c>
      <c r="B162" s="20" t="s">
        <v>321</v>
      </c>
      <c r="C162" s="20" t="s">
        <v>512</v>
      </c>
      <c r="D162" s="41" t="s">
        <v>286</v>
      </c>
      <c r="E162" s="52">
        <f>VLOOKUP(F162,Sheet3!A:C,2,0)</f>
        <v>0.27569444444444446</v>
      </c>
      <c r="F162" s="20" t="s">
        <v>228</v>
      </c>
      <c r="G162" s="20" t="str">
        <f>VLOOKUP(F162,Sheet3!A:C,3,0)</f>
        <v>國中門口</v>
      </c>
    </row>
    <row r="163" spans="1:7" ht="30.75">
      <c r="A163" s="19">
        <v>13</v>
      </c>
      <c r="B163" s="20" t="s">
        <v>318</v>
      </c>
      <c r="C163" s="20" t="s">
        <v>513</v>
      </c>
      <c r="D163" s="41" t="s">
        <v>286</v>
      </c>
      <c r="E163" s="52">
        <f>VLOOKUP(F163,Sheet3!A:C,2,0)</f>
        <v>0.27569444444444446</v>
      </c>
      <c r="F163" s="20" t="s">
        <v>228</v>
      </c>
      <c r="G163" s="20" t="str">
        <f>VLOOKUP(F163,Sheet3!A:C,3,0)</f>
        <v>國中門口</v>
      </c>
    </row>
    <row r="164" spans="1:7" ht="30.75">
      <c r="A164" s="19">
        <v>14</v>
      </c>
      <c r="B164" s="20" t="s">
        <v>507</v>
      </c>
      <c r="C164" s="20" t="s">
        <v>514</v>
      </c>
      <c r="D164" s="41" t="s">
        <v>286</v>
      </c>
      <c r="E164" s="52">
        <f>VLOOKUP(F164,Sheet3!A:C,2,0)</f>
        <v>0.27569444444444446</v>
      </c>
      <c r="F164" s="20" t="s">
        <v>228</v>
      </c>
      <c r="G164" s="20" t="str">
        <f>VLOOKUP(F164,Sheet3!A:C,3,0)</f>
        <v>國中門口</v>
      </c>
    </row>
    <row r="165" spans="1:7" ht="30.75">
      <c r="A165" s="19">
        <v>15</v>
      </c>
      <c r="B165" s="20" t="s">
        <v>364</v>
      </c>
      <c r="C165" s="20" t="s">
        <v>515</v>
      </c>
      <c r="D165" s="41" t="s">
        <v>286</v>
      </c>
      <c r="E165" s="52">
        <f>VLOOKUP(F165,Sheet3!A:C,2,0)</f>
        <v>0.27569444444444446</v>
      </c>
      <c r="F165" s="20" t="s">
        <v>228</v>
      </c>
      <c r="G165" s="20" t="str">
        <f>VLOOKUP(F165,Sheet3!A:C,3,0)</f>
        <v>國中門口</v>
      </c>
    </row>
    <row r="166" spans="1:7" s="12" customFormat="1" ht="30.75">
      <c r="A166" s="19">
        <v>16</v>
      </c>
      <c r="B166" s="20" t="s">
        <v>460</v>
      </c>
      <c r="C166" s="20" t="s">
        <v>517</v>
      </c>
      <c r="D166" s="41" t="s">
        <v>286</v>
      </c>
      <c r="E166" s="52">
        <f>VLOOKUP(F166,Sheet3!A:C,2,0)</f>
        <v>0.27569444444444446</v>
      </c>
      <c r="F166" s="20" t="s">
        <v>228</v>
      </c>
      <c r="G166" s="20" t="str">
        <f>VLOOKUP(F166,Sheet3!A:C,3,0)</f>
        <v>國中門口</v>
      </c>
    </row>
    <row r="167" spans="1:7" s="12" customFormat="1" ht="30.75">
      <c r="A167" s="19">
        <v>17</v>
      </c>
      <c r="B167" s="20" t="s">
        <v>376</v>
      </c>
      <c r="C167" s="20" t="s">
        <v>518</v>
      </c>
      <c r="D167" s="41" t="s">
        <v>286</v>
      </c>
      <c r="E167" s="52">
        <f>VLOOKUP(F167,Sheet3!A:C,2,0)</f>
        <v>0.27569444444444446</v>
      </c>
      <c r="F167" s="20" t="s">
        <v>228</v>
      </c>
      <c r="G167" s="20" t="str">
        <f>VLOOKUP(F167,Sheet3!A:C,3,0)</f>
        <v>國中門口</v>
      </c>
    </row>
    <row r="168" spans="1:7" ht="30.75">
      <c r="A168" s="19">
        <v>18</v>
      </c>
      <c r="B168" s="20" t="s">
        <v>431</v>
      </c>
      <c r="C168" s="20" t="s">
        <v>519</v>
      </c>
      <c r="D168" s="41" t="s">
        <v>286</v>
      </c>
      <c r="E168" s="52">
        <f>VLOOKUP(F168,Sheet3!A:C,2,0)</f>
        <v>0.27569444444444446</v>
      </c>
      <c r="F168" s="20" t="s">
        <v>228</v>
      </c>
      <c r="G168" s="20" t="str">
        <f>VLOOKUP(F168,Sheet3!A:C,3,0)</f>
        <v>國中門口</v>
      </c>
    </row>
    <row r="169" spans="1:7" ht="30.75">
      <c r="A169" s="19">
        <v>19</v>
      </c>
      <c r="B169" s="20" t="s">
        <v>359</v>
      </c>
      <c r="C169" s="20" t="s">
        <v>520</v>
      </c>
      <c r="D169" s="41" t="s">
        <v>286</v>
      </c>
      <c r="E169" s="52">
        <f>VLOOKUP(F169,Sheet3!A:C,2,0)</f>
        <v>0.27569444444444446</v>
      </c>
      <c r="F169" s="20" t="s">
        <v>228</v>
      </c>
      <c r="G169" s="20" t="str">
        <f>VLOOKUP(F169,Sheet3!A:C,3,0)</f>
        <v>國中門口</v>
      </c>
    </row>
    <row r="170" spans="1:7" ht="30.75">
      <c r="A170" s="19">
        <v>20</v>
      </c>
      <c r="B170" s="20" t="s">
        <v>460</v>
      </c>
      <c r="C170" s="20" t="s">
        <v>521</v>
      </c>
      <c r="D170" s="41" t="s">
        <v>286</v>
      </c>
      <c r="E170" s="52">
        <f>VLOOKUP(F170,Sheet3!A:C,2,0)</f>
        <v>0.27569444444444446</v>
      </c>
      <c r="F170" s="20" t="s">
        <v>228</v>
      </c>
      <c r="G170" s="20" t="str">
        <f>VLOOKUP(F170,Sheet3!A:C,3,0)</f>
        <v>國中門口</v>
      </c>
    </row>
    <row r="171" spans="1:7" s="12" customFormat="1" ht="30.75">
      <c r="A171" s="19">
        <v>21</v>
      </c>
      <c r="B171" s="20" t="s">
        <v>350</v>
      </c>
      <c r="C171" s="20" t="s">
        <v>522</v>
      </c>
      <c r="D171" s="41" t="s">
        <v>286</v>
      </c>
      <c r="E171" s="52">
        <f>VLOOKUP(F171,Sheet3!A:C,2,0)</f>
        <v>0.27569444444444446</v>
      </c>
      <c r="F171" s="20" t="s">
        <v>228</v>
      </c>
      <c r="G171" s="20" t="str">
        <f>VLOOKUP(F171,Sheet3!A:C,3,0)</f>
        <v>國中門口</v>
      </c>
    </row>
    <row r="172" spans="1:7" s="12" customFormat="1" ht="30.75">
      <c r="A172" s="19">
        <v>22</v>
      </c>
      <c r="B172" s="20" t="s">
        <v>284</v>
      </c>
      <c r="C172" s="20" t="s">
        <v>523</v>
      </c>
      <c r="D172" s="41" t="s">
        <v>286</v>
      </c>
      <c r="E172" s="52">
        <f>VLOOKUP(F172,Sheet3!A:C,2,0)</f>
        <v>0.27569444444444446</v>
      </c>
      <c r="F172" s="20" t="s">
        <v>228</v>
      </c>
      <c r="G172" s="20" t="str">
        <f>VLOOKUP(F172,Sheet3!A:C,3,0)</f>
        <v>國中門口</v>
      </c>
    </row>
    <row r="173" spans="1:7" ht="30.75">
      <c r="A173" s="34">
        <v>23</v>
      </c>
      <c r="B173" s="35" t="s">
        <v>390</v>
      </c>
      <c r="C173" s="35" t="s">
        <v>524</v>
      </c>
      <c r="D173" s="43" t="s">
        <v>286</v>
      </c>
      <c r="E173" s="53">
        <f>VLOOKUP(F173,Sheet3!A:C,2,0)</f>
        <v>0.27569444444444446</v>
      </c>
      <c r="F173" s="35" t="s">
        <v>228</v>
      </c>
      <c r="G173" s="20" t="str">
        <f>VLOOKUP(F173,Sheet3!A:C,3,0)</f>
        <v>國中門口</v>
      </c>
    </row>
    <row r="174" spans="1:7" s="12" customFormat="1" ht="30.75">
      <c r="A174" s="19">
        <v>24</v>
      </c>
      <c r="B174" s="20" t="s">
        <v>458</v>
      </c>
      <c r="C174" s="20" t="s">
        <v>525</v>
      </c>
      <c r="D174" s="41" t="s">
        <v>286</v>
      </c>
      <c r="E174" s="52">
        <f>VLOOKUP(F174,Sheet3!A:C,2,0)</f>
        <v>0.27569444444444446</v>
      </c>
      <c r="F174" s="20" t="s">
        <v>228</v>
      </c>
      <c r="G174" s="20" t="str">
        <f>VLOOKUP(F174,Sheet3!A:C,3,0)</f>
        <v>國中門口</v>
      </c>
    </row>
    <row r="175" spans="1:7" ht="30.75">
      <c r="A175" s="29">
        <v>25</v>
      </c>
      <c r="B175" s="30" t="s">
        <v>526</v>
      </c>
      <c r="C175" s="30" t="s">
        <v>527</v>
      </c>
      <c r="D175" s="44" t="s">
        <v>286</v>
      </c>
      <c r="E175" s="54">
        <f>VLOOKUP(F175,Sheet3!A:C,2,0)</f>
        <v>0.27569444444444446</v>
      </c>
      <c r="F175" s="30" t="s">
        <v>228</v>
      </c>
      <c r="G175" s="20" t="str">
        <f>VLOOKUP(F175,Sheet3!A:C,3,0)</f>
        <v>國中門口</v>
      </c>
    </row>
    <row r="176" spans="1:7" ht="30.75">
      <c r="A176" s="19">
        <v>26</v>
      </c>
      <c r="B176" s="20" t="s">
        <v>510</v>
      </c>
      <c r="C176" s="20" t="s">
        <v>528</v>
      </c>
      <c r="D176" s="41" t="s">
        <v>286</v>
      </c>
      <c r="E176" s="52">
        <f>VLOOKUP(F176,Sheet3!A:C,2,0)</f>
        <v>0.27569444444444446</v>
      </c>
      <c r="F176" s="20" t="s">
        <v>228</v>
      </c>
      <c r="G176" s="20" t="str">
        <f>VLOOKUP(F176,Sheet3!A:C,3,0)</f>
        <v>國中門口</v>
      </c>
    </row>
    <row r="177" spans="1:7" s="12" customFormat="1" ht="30.75">
      <c r="A177" s="19">
        <v>27</v>
      </c>
      <c r="B177" s="20" t="s">
        <v>415</v>
      </c>
      <c r="C177" s="20" t="s">
        <v>291</v>
      </c>
      <c r="D177" s="41" t="s">
        <v>286</v>
      </c>
      <c r="E177" s="52">
        <f>VLOOKUP(F177,Sheet3!A:C,2,0)</f>
        <v>0.27569444444444446</v>
      </c>
      <c r="F177" s="20" t="s">
        <v>228</v>
      </c>
      <c r="G177" s="20" t="str">
        <f>VLOOKUP(F177,Sheet3!A:C,3,0)</f>
        <v>國中門口</v>
      </c>
    </row>
    <row r="178" spans="1:7" ht="30.75">
      <c r="A178" s="19">
        <v>28</v>
      </c>
      <c r="B178" s="20" t="s">
        <v>300</v>
      </c>
      <c r="C178" s="20" t="s">
        <v>529</v>
      </c>
      <c r="D178" s="41" t="s">
        <v>286</v>
      </c>
      <c r="E178" s="52">
        <f>VLOOKUP(F178,Sheet3!A:C,2,0)</f>
        <v>0.27569444444444446</v>
      </c>
      <c r="F178" s="20" t="s">
        <v>228</v>
      </c>
      <c r="G178" s="20" t="str">
        <f>VLOOKUP(F178,Sheet3!A:C,3,0)</f>
        <v>國中門口</v>
      </c>
    </row>
    <row r="179" spans="1:7" ht="30.75">
      <c r="A179" s="19">
        <v>29</v>
      </c>
      <c r="B179" s="20" t="s">
        <v>409</v>
      </c>
      <c r="C179" s="20" t="s">
        <v>530</v>
      </c>
      <c r="D179" s="41" t="s">
        <v>286</v>
      </c>
      <c r="E179" s="52">
        <f>VLOOKUP(F179,Sheet3!A:C,2,0)</f>
        <v>0.27569444444444446</v>
      </c>
      <c r="F179" s="20" t="s">
        <v>228</v>
      </c>
      <c r="G179" s="20" t="str">
        <f>VLOOKUP(F179,Sheet3!A:C,3,0)</f>
        <v>國中門口</v>
      </c>
    </row>
    <row r="180" spans="1:7" ht="30.75">
      <c r="A180" s="19">
        <v>30</v>
      </c>
      <c r="B180" s="20" t="s">
        <v>283</v>
      </c>
      <c r="C180" s="20" t="s">
        <v>532</v>
      </c>
      <c r="D180" s="41" t="s">
        <v>286</v>
      </c>
      <c r="E180" s="52">
        <f>VLOOKUP(F180,Sheet3!A:C,2,0)</f>
        <v>0.27569444444444446</v>
      </c>
      <c r="F180" s="20" t="s">
        <v>228</v>
      </c>
      <c r="G180" s="20" t="str">
        <f>VLOOKUP(F180,Sheet3!A:C,3,0)</f>
        <v>國中門口</v>
      </c>
    </row>
    <row r="181" spans="1:7" ht="30.75">
      <c r="A181" s="19">
        <v>31</v>
      </c>
      <c r="B181" s="20" t="s">
        <v>510</v>
      </c>
      <c r="C181" s="20" t="s">
        <v>533</v>
      </c>
      <c r="D181" s="41" t="s">
        <v>286</v>
      </c>
      <c r="E181" s="52">
        <f>VLOOKUP(F181,Sheet3!A:C,2,0)</f>
        <v>0.27569444444444446</v>
      </c>
      <c r="F181" s="20" t="s">
        <v>228</v>
      </c>
      <c r="G181" s="20" t="str">
        <f>VLOOKUP(F181,Sheet3!A:C,3,0)</f>
        <v>國中門口</v>
      </c>
    </row>
    <row r="182" spans="1:7" ht="30.75">
      <c r="A182" s="19">
        <v>32</v>
      </c>
      <c r="B182" s="20" t="s">
        <v>329</v>
      </c>
      <c r="C182" s="20" t="s">
        <v>534</v>
      </c>
      <c r="D182" s="41" t="s">
        <v>286</v>
      </c>
      <c r="E182" s="52">
        <f>VLOOKUP(F182,Sheet3!A:C,2,0)</f>
        <v>0.27569444444444446</v>
      </c>
      <c r="F182" s="20" t="s">
        <v>228</v>
      </c>
      <c r="G182" s="20" t="str">
        <f>VLOOKUP(F182,Sheet3!A:C,3,0)</f>
        <v>國中門口</v>
      </c>
    </row>
    <row r="183" spans="1:7" ht="30.75">
      <c r="A183" s="19">
        <v>33</v>
      </c>
      <c r="B183" s="20" t="s">
        <v>458</v>
      </c>
      <c r="C183" s="20" t="s">
        <v>535</v>
      </c>
      <c r="D183" s="41" t="s">
        <v>286</v>
      </c>
      <c r="E183" s="52" t="str">
        <f>VLOOKUP(F183,Sheet3!A:C,2,0)</f>
        <v>6:41</v>
      </c>
      <c r="F183" s="20" t="s">
        <v>231</v>
      </c>
      <c r="G183" s="20" t="str">
        <f>VLOOKUP(F183,Sheet3!A:C,3,0)</f>
        <v>公車亭</v>
      </c>
    </row>
    <row r="184" spans="1:7" ht="30.75">
      <c r="A184" s="19">
        <v>34</v>
      </c>
      <c r="B184" s="20" t="s">
        <v>307</v>
      </c>
      <c r="C184" s="20" t="s">
        <v>536</v>
      </c>
      <c r="D184" s="41" t="s">
        <v>286</v>
      </c>
      <c r="E184" s="52">
        <f>VLOOKUP(F184,Sheet3!A:C,2,0)</f>
        <v>0.28125</v>
      </c>
      <c r="F184" s="20" t="s">
        <v>266</v>
      </c>
      <c r="G184" s="20" t="str">
        <f>VLOOKUP(F184,Sheet3!A:C,3,0)</f>
        <v>派出所前公車亭</v>
      </c>
    </row>
    <row r="185" spans="1:7" ht="30.75">
      <c r="A185" s="19">
        <v>35</v>
      </c>
      <c r="B185" s="20" t="s">
        <v>357</v>
      </c>
      <c r="C185" s="20" t="s">
        <v>537</v>
      </c>
      <c r="D185" s="41" t="s">
        <v>286</v>
      </c>
      <c r="E185" s="52">
        <f>VLOOKUP(F185,Sheet3!A:C,2,0)</f>
        <v>0.28125</v>
      </c>
      <c r="F185" s="20" t="s">
        <v>266</v>
      </c>
      <c r="G185" s="20" t="str">
        <f>VLOOKUP(F185,Sheet3!A:C,3,0)</f>
        <v>派出所前公車亭</v>
      </c>
    </row>
    <row r="186" spans="1:7" ht="30.75">
      <c r="A186" s="19">
        <v>36</v>
      </c>
      <c r="B186" s="20" t="s">
        <v>376</v>
      </c>
      <c r="C186" s="20" t="s">
        <v>538</v>
      </c>
      <c r="D186" s="41" t="s">
        <v>286</v>
      </c>
      <c r="E186" s="52">
        <f>VLOOKUP(F186,Sheet3!A:C,2,0)</f>
        <v>0.2847222222222222</v>
      </c>
      <c r="F186" s="20" t="s">
        <v>229</v>
      </c>
      <c r="G186" s="20" t="str">
        <f>VLOOKUP(F186,Sheet3!A:C,3,0)</f>
        <v>公車站牌  早餐店</v>
      </c>
    </row>
    <row r="187" spans="1:7" ht="30.75">
      <c r="A187" s="19">
        <v>37</v>
      </c>
      <c r="B187" s="20" t="s">
        <v>392</v>
      </c>
      <c r="C187" s="20" t="s">
        <v>539</v>
      </c>
      <c r="D187" s="41" t="s">
        <v>286</v>
      </c>
      <c r="E187" s="52">
        <f>VLOOKUP(F187,Sheet3!A:C,2,0)</f>
        <v>0.2847222222222222</v>
      </c>
      <c r="F187" s="20" t="s">
        <v>229</v>
      </c>
      <c r="G187" s="20" t="str">
        <f>VLOOKUP(F187,Sheet3!A:C,3,0)</f>
        <v>公車站牌  早餐店</v>
      </c>
    </row>
    <row r="188" spans="1:7" ht="30.75">
      <c r="A188" s="19">
        <v>38</v>
      </c>
      <c r="B188" s="20" t="s">
        <v>540</v>
      </c>
      <c r="C188" s="20" t="s">
        <v>541</v>
      </c>
      <c r="D188" s="41" t="s">
        <v>286</v>
      </c>
      <c r="E188" s="52">
        <f>VLOOKUP(F188,Sheet3!A:C,2,0)</f>
        <v>0.2847222222222222</v>
      </c>
      <c r="F188" s="20" t="s">
        <v>229</v>
      </c>
      <c r="G188" s="20" t="str">
        <f>VLOOKUP(F188,Sheet3!A:C,3,0)</f>
        <v>公車站牌  早餐店</v>
      </c>
    </row>
    <row r="189" spans="1:7" s="13" customFormat="1" ht="30.75">
      <c r="A189" s="19">
        <v>39</v>
      </c>
      <c r="B189" s="20" t="s">
        <v>418</v>
      </c>
      <c r="C189" s="20" t="s">
        <v>542</v>
      </c>
      <c r="D189" s="41" t="s">
        <v>286</v>
      </c>
      <c r="E189" s="52">
        <f>VLOOKUP(F189,Sheet3!A:C,2,0)</f>
        <v>0.2847222222222222</v>
      </c>
      <c r="F189" s="20" t="s">
        <v>229</v>
      </c>
      <c r="G189" s="20" t="str">
        <f>VLOOKUP(F189,Sheet3!A:C,3,0)</f>
        <v>公車站牌  早餐店</v>
      </c>
    </row>
    <row r="190" spans="1:7" ht="30.75">
      <c r="A190" s="19">
        <v>40</v>
      </c>
      <c r="B190" s="20" t="s">
        <v>284</v>
      </c>
      <c r="C190" s="20" t="s">
        <v>543</v>
      </c>
      <c r="D190" s="41" t="s">
        <v>286</v>
      </c>
      <c r="E190" s="52">
        <f>VLOOKUP(F190,Sheet3!A:C,2,0)</f>
        <v>0.2847222222222222</v>
      </c>
      <c r="F190" s="20" t="s">
        <v>229</v>
      </c>
      <c r="G190" s="20" t="str">
        <f>VLOOKUP(F190,Sheet3!A:C,3,0)</f>
        <v>公車站牌  早餐店</v>
      </c>
    </row>
    <row r="191" spans="1:7" ht="30.75">
      <c r="A191" s="19">
        <v>41</v>
      </c>
      <c r="B191" s="20" t="s">
        <v>507</v>
      </c>
      <c r="C191" s="20" t="s">
        <v>544</v>
      </c>
      <c r="D191" s="41" t="s">
        <v>286</v>
      </c>
      <c r="E191" s="52">
        <f>VLOOKUP(F191,Sheet3!A:C,2,0)</f>
        <v>0.2847222222222222</v>
      </c>
      <c r="F191" s="20" t="s">
        <v>229</v>
      </c>
      <c r="G191" s="20" t="str">
        <f>VLOOKUP(F191,Sheet3!A:C,3,0)</f>
        <v>公車站牌  早餐店</v>
      </c>
    </row>
    <row r="192" spans="1:7" ht="30.75">
      <c r="A192" s="19">
        <v>42</v>
      </c>
      <c r="B192" s="20" t="s">
        <v>392</v>
      </c>
      <c r="C192" s="20" t="s">
        <v>545</v>
      </c>
      <c r="D192" s="41" t="s">
        <v>286</v>
      </c>
      <c r="E192" s="52">
        <f>VLOOKUP(F192,Sheet3!A:C,2,0)</f>
        <v>0.2847222222222222</v>
      </c>
      <c r="F192" s="20" t="s">
        <v>229</v>
      </c>
      <c r="G192" s="20" t="str">
        <f>VLOOKUP(F192,Sheet3!A:C,3,0)</f>
        <v>公車站牌  早餐店</v>
      </c>
    </row>
    <row r="193" spans="1:7" ht="30.75">
      <c r="A193" s="19">
        <v>43</v>
      </c>
      <c r="B193" s="20" t="s">
        <v>470</v>
      </c>
      <c r="C193" s="20" t="s">
        <v>546</v>
      </c>
      <c r="D193" s="41" t="s">
        <v>286</v>
      </c>
      <c r="E193" s="52">
        <f>VLOOKUP(F193,Sheet3!A:C,2,0)</f>
        <v>0.2847222222222222</v>
      </c>
      <c r="F193" s="20" t="s">
        <v>229</v>
      </c>
      <c r="G193" s="20" t="str">
        <f>VLOOKUP(F193,Sheet3!A:C,3,0)</f>
        <v>公車站牌  早餐店</v>
      </c>
    </row>
    <row r="194" spans="1:7" s="13" customFormat="1" ht="30.75">
      <c r="A194" s="23">
        <v>1</v>
      </c>
      <c r="B194" s="24" t="s">
        <v>415</v>
      </c>
      <c r="C194" s="24" t="s">
        <v>547</v>
      </c>
      <c r="D194" s="45" t="s">
        <v>548</v>
      </c>
      <c r="E194" s="52">
        <f>VLOOKUP(F194,Sheet3!A:C,2,0)</f>
        <v>0.27569444444444446</v>
      </c>
      <c r="F194" s="24" t="s">
        <v>228</v>
      </c>
      <c r="G194" s="20" t="str">
        <f>VLOOKUP(F194,Sheet3!A:C,3,0)</f>
        <v>國中門口</v>
      </c>
    </row>
    <row r="195" spans="1:7" ht="30.75">
      <c r="A195" s="19">
        <v>2</v>
      </c>
      <c r="B195" s="20" t="s">
        <v>409</v>
      </c>
      <c r="C195" s="20" t="s">
        <v>549</v>
      </c>
      <c r="D195" s="41" t="s">
        <v>548</v>
      </c>
      <c r="E195" s="52">
        <f>VLOOKUP(F195,Sheet3!A:C,2,0)</f>
        <v>0.27569444444444446</v>
      </c>
      <c r="F195" s="20" t="s">
        <v>228</v>
      </c>
      <c r="G195" s="20" t="str">
        <f>VLOOKUP(F195,Sheet3!A:C,3,0)</f>
        <v>國中門口</v>
      </c>
    </row>
    <row r="196" spans="1:7" ht="30.75">
      <c r="A196" s="19">
        <v>3</v>
      </c>
      <c r="B196" s="20" t="s">
        <v>394</v>
      </c>
      <c r="C196" s="20" t="s">
        <v>550</v>
      </c>
      <c r="D196" s="41" t="s">
        <v>548</v>
      </c>
      <c r="E196" s="52">
        <f>VLOOKUP(F196,Sheet3!A:C,2,0)</f>
        <v>0.27569444444444446</v>
      </c>
      <c r="F196" s="20" t="s">
        <v>228</v>
      </c>
      <c r="G196" s="20" t="str">
        <f>VLOOKUP(F196,Sheet3!A:C,3,0)</f>
        <v>國中門口</v>
      </c>
    </row>
    <row r="197" spans="1:7" s="12" customFormat="1" ht="30.75">
      <c r="A197" s="19">
        <v>4</v>
      </c>
      <c r="B197" s="20" t="s">
        <v>185</v>
      </c>
      <c r="C197" s="20" t="s">
        <v>551</v>
      </c>
      <c r="D197" s="41" t="s">
        <v>548</v>
      </c>
      <c r="E197" s="52">
        <f>VLOOKUP(F197,Sheet3!A:C,2,0)</f>
        <v>0.27569444444444446</v>
      </c>
      <c r="F197" s="20" t="s">
        <v>228</v>
      </c>
      <c r="G197" s="20" t="str">
        <f>VLOOKUP(F197,Sheet3!A:C,3,0)</f>
        <v>國中門口</v>
      </c>
    </row>
    <row r="198" spans="1:7" ht="30.75">
      <c r="A198" s="19">
        <v>5</v>
      </c>
      <c r="B198" s="20" t="s">
        <v>307</v>
      </c>
      <c r="C198" s="20" t="s">
        <v>552</v>
      </c>
      <c r="D198" s="41" t="s">
        <v>548</v>
      </c>
      <c r="E198" s="52">
        <f>VLOOKUP(F198,Sheet3!A:C,2,0)</f>
        <v>0.27569444444444446</v>
      </c>
      <c r="F198" s="20" t="s">
        <v>228</v>
      </c>
      <c r="G198" s="20" t="str">
        <f>VLOOKUP(F198,Sheet3!A:C,3,0)</f>
        <v>國中門口</v>
      </c>
    </row>
    <row r="199" spans="1:7" ht="30.75">
      <c r="A199" s="19">
        <v>6</v>
      </c>
      <c r="B199" s="20" t="s">
        <v>280</v>
      </c>
      <c r="C199" s="20" t="s">
        <v>766</v>
      </c>
      <c r="D199" s="41" t="s">
        <v>548</v>
      </c>
      <c r="E199" s="52">
        <f>VLOOKUP(F199,Sheet3!A:C,2,0)</f>
        <v>0.27569444444444446</v>
      </c>
      <c r="F199" s="20" t="s">
        <v>228</v>
      </c>
      <c r="G199" s="20" t="str">
        <f>VLOOKUP(F199,Sheet3!A:C,3,0)</f>
        <v>國中門口</v>
      </c>
    </row>
    <row r="200" spans="1:7" ht="30.75">
      <c r="A200" s="19">
        <v>7</v>
      </c>
      <c r="B200" s="20" t="s">
        <v>553</v>
      </c>
      <c r="C200" s="20" t="s">
        <v>554</v>
      </c>
      <c r="D200" s="41" t="s">
        <v>548</v>
      </c>
      <c r="E200" s="52">
        <f>VLOOKUP(F200,Sheet3!A:C,2,0)</f>
        <v>0.27569444444444446</v>
      </c>
      <c r="F200" s="20" t="s">
        <v>228</v>
      </c>
      <c r="G200" s="20" t="str">
        <f>VLOOKUP(F200,Sheet3!A:C,3,0)</f>
        <v>國中門口</v>
      </c>
    </row>
    <row r="201" spans="1:7" s="12" customFormat="1" ht="30.75">
      <c r="A201" s="19">
        <v>8</v>
      </c>
      <c r="B201" s="20" t="s">
        <v>553</v>
      </c>
      <c r="C201" s="20" t="s">
        <v>555</v>
      </c>
      <c r="D201" s="41" t="s">
        <v>548</v>
      </c>
      <c r="E201" s="52">
        <f>VLOOKUP(F201,Sheet3!A:C,2,0)</f>
        <v>0.27569444444444446</v>
      </c>
      <c r="F201" s="20" t="s">
        <v>228</v>
      </c>
      <c r="G201" s="20" t="str">
        <f>VLOOKUP(F201,Sheet3!A:C,3,0)</f>
        <v>國中門口</v>
      </c>
    </row>
    <row r="202" spans="1:7" s="12" customFormat="1" ht="30.75">
      <c r="A202" s="34">
        <v>9</v>
      </c>
      <c r="B202" s="35" t="s">
        <v>315</v>
      </c>
      <c r="C202" s="35" t="s">
        <v>556</v>
      </c>
      <c r="D202" s="43" t="s">
        <v>548</v>
      </c>
      <c r="E202" s="53">
        <f>VLOOKUP(F202,Sheet3!A:C,2,0)</f>
        <v>0.27569444444444446</v>
      </c>
      <c r="F202" s="35" t="s">
        <v>228</v>
      </c>
      <c r="G202" s="20" t="str">
        <f>VLOOKUP(F202,Sheet3!A:C,3,0)</f>
        <v>國中門口</v>
      </c>
    </row>
    <row r="203" spans="1:7" s="12" customFormat="1" ht="30.75">
      <c r="A203" s="19">
        <v>10</v>
      </c>
      <c r="B203" s="20" t="s">
        <v>313</v>
      </c>
      <c r="C203" s="20" t="s">
        <v>557</v>
      </c>
      <c r="D203" s="41" t="s">
        <v>548</v>
      </c>
      <c r="E203" s="52">
        <f>VLOOKUP(F203,Sheet3!A:C,2,0)</f>
        <v>0.27569444444444446</v>
      </c>
      <c r="F203" s="20" t="s">
        <v>228</v>
      </c>
      <c r="G203" s="20" t="str">
        <f>VLOOKUP(F203,Sheet3!A:C,3,0)</f>
        <v>國中門口</v>
      </c>
    </row>
    <row r="204" spans="1:7" ht="30.75">
      <c r="A204" s="39">
        <v>11</v>
      </c>
      <c r="B204" s="40" t="s">
        <v>510</v>
      </c>
      <c r="C204" s="40" t="s">
        <v>0</v>
      </c>
      <c r="D204" s="47" t="s">
        <v>548</v>
      </c>
      <c r="E204" s="57">
        <f>VLOOKUP(F204,Sheet3!A:C,2,0)</f>
        <v>0.27569444444444446</v>
      </c>
      <c r="F204" s="40" t="s">
        <v>228</v>
      </c>
      <c r="G204" s="20" t="str">
        <f>VLOOKUP(F204,Sheet3!A:C,3,0)</f>
        <v>國中門口</v>
      </c>
    </row>
    <row r="205" spans="1:7" s="12" customFormat="1" ht="30.75">
      <c r="A205" s="19">
        <v>12</v>
      </c>
      <c r="B205" s="20" t="s">
        <v>387</v>
      </c>
      <c r="C205" s="20" t="s">
        <v>1</v>
      </c>
      <c r="D205" s="41" t="s">
        <v>548</v>
      </c>
      <c r="E205" s="52">
        <f>VLOOKUP(F205,Sheet3!A:C,2,0)</f>
        <v>0.27569444444444446</v>
      </c>
      <c r="F205" s="20" t="s">
        <v>228</v>
      </c>
      <c r="G205" s="20" t="str">
        <f>VLOOKUP(F205,Sheet3!A:C,3,0)</f>
        <v>國中門口</v>
      </c>
    </row>
    <row r="206" spans="1:7" s="12" customFormat="1" ht="30.75">
      <c r="A206" s="29">
        <v>13</v>
      </c>
      <c r="B206" s="30" t="s">
        <v>329</v>
      </c>
      <c r="C206" s="30" t="s">
        <v>2</v>
      </c>
      <c r="D206" s="44" t="s">
        <v>548</v>
      </c>
      <c r="E206" s="54">
        <f>VLOOKUP(F206,Sheet3!A:C,2,0)</f>
        <v>0.27569444444444446</v>
      </c>
      <c r="F206" s="30" t="s">
        <v>228</v>
      </c>
      <c r="G206" s="20" t="str">
        <f>VLOOKUP(F206,Sheet3!A:C,3,0)</f>
        <v>國中門口</v>
      </c>
    </row>
    <row r="207" spans="1:7" s="12" customFormat="1" ht="30.75">
      <c r="A207" s="19">
        <v>14</v>
      </c>
      <c r="B207" s="20" t="s">
        <v>516</v>
      </c>
      <c r="C207" s="20" t="s">
        <v>278</v>
      </c>
      <c r="D207" s="41" t="s">
        <v>548</v>
      </c>
      <c r="E207" s="52">
        <f>VLOOKUP(F207,Sheet3!A:C,2,0)</f>
        <v>0.27569444444444446</v>
      </c>
      <c r="F207" s="20" t="s">
        <v>228</v>
      </c>
      <c r="G207" s="20" t="str">
        <f>VLOOKUP(F207,Sheet3!A:C,3,0)</f>
        <v>國中門口</v>
      </c>
    </row>
    <row r="208" spans="1:7" ht="30.75">
      <c r="A208" s="19">
        <v>15</v>
      </c>
      <c r="B208" s="20" t="s">
        <v>431</v>
      </c>
      <c r="C208" s="20" t="s">
        <v>3</v>
      </c>
      <c r="D208" s="41" t="s">
        <v>548</v>
      </c>
      <c r="E208" s="52">
        <f>VLOOKUP(F208,Sheet3!A:C,2,0)</f>
        <v>0.27569444444444446</v>
      </c>
      <c r="F208" s="20" t="s">
        <v>228</v>
      </c>
      <c r="G208" s="20" t="str">
        <f>VLOOKUP(F208,Sheet3!A:C,3,0)</f>
        <v>國中門口</v>
      </c>
    </row>
    <row r="209" spans="1:7" s="12" customFormat="1" ht="30.75">
      <c r="A209" s="19">
        <v>16</v>
      </c>
      <c r="B209" s="20" t="s">
        <v>4</v>
      </c>
      <c r="C209" s="20" t="s">
        <v>5</v>
      </c>
      <c r="D209" s="41" t="s">
        <v>548</v>
      </c>
      <c r="E209" s="52">
        <f>VLOOKUP(F209,Sheet3!A:C,2,0)</f>
        <v>0.27569444444444446</v>
      </c>
      <c r="F209" s="20" t="s">
        <v>228</v>
      </c>
      <c r="G209" s="20" t="str">
        <f>VLOOKUP(F209,Sheet3!A:C,3,0)</f>
        <v>國中門口</v>
      </c>
    </row>
    <row r="210" spans="1:7" ht="30.75">
      <c r="A210" s="19">
        <v>17</v>
      </c>
      <c r="B210" s="20" t="s">
        <v>399</v>
      </c>
      <c r="C210" s="20" t="s">
        <v>6</v>
      </c>
      <c r="D210" s="41" t="s">
        <v>548</v>
      </c>
      <c r="E210" s="52">
        <f>VLOOKUP(F210,Sheet3!A:C,2,0)</f>
        <v>0.27569444444444446</v>
      </c>
      <c r="F210" s="20" t="s">
        <v>228</v>
      </c>
      <c r="G210" s="20" t="str">
        <f>VLOOKUP(F210,Sheet3!A:C,3,0)</f>
        <v>國中門口</v>
      </c>
    </row>
    <row r="211" spans="1:7" s="12" customFormat="1" ht="30.75">
      <c r="A211" s="34">
        <v>18</v>
      </c>
      <c r="B211" s="35" t="s">
        <v>392</v>
      </c>
      <c r="C211" s="35" t="s">
        <v>7</v>
      </c>
      <c r="D211" s="43" t="s">
        <v>548</v>
      </c>
      <c r="E211" s="53">
        <f>VLOOKUP(F211,Sheet3!A:C,2,0)</f>
        <v>0.27569444444444446</v>
      </c>
      <c r="F211" s="35" t="s">
        <v>228</v>
      </c>
      <c r="G211" s="20" t="str">
        <f>VLOOKUP(F211,Sheet3!A:C,3,0)</f>
        <v>國中門口</v>
      </c>
    </row>
    <row r="212" spans="1:7" s="12" customFormat="1" ht="30.75">
      <c r="A212" s="19">
        <v>19</v>
      </c>
      <c r="B212" s="20" t="s">
        <v>352</v>
      </c>
      <c r="C212" s="20" t="s">
        <v>8</v>
      </c>
      <c r="D212" s="41" t="s">
        <v>548</v>
      </c>
      <c r="E212" s="52">
        <f>VLOOKUP(F212,Sheet3!A:C,2,0)</f>
        <v>0.27569444444444446</v>
      </c>
      <c r="F212" s="20" t="s">
        <v>228</v>
      </c>
      <c r="G212" s="20" t="str">
        <f>VLOOKUP(F212,Sheet3!A:C,3,0)</f>
        <v>國中門口</v>
      </c>
    </row>
    <row r="213" spans="1:7" ht="30.75">
      <c r="A213" s="29">
        <v>20</v>
      </c>
      <c r="B213" s="30" t="s">
        <v>321</v>
      </c>
      <c r="C213" s="30" t="s">
        <v>9</v>
      </c>
      <c r="D213" s="44" t="s">
        <v>548</v>
      </c>
      <c r="E213" s="54">
        <f>VLOOKUP(F213,Sheet3!A:C,2,0)</f>
        <v>0.27569444444444446</v>
      </c>
      <c r="F213" s="30" t="s">
        <v>228</v>
      </c>
      <c r="G213" s="20" t="str">
        <f>VLOOKUP(F213,Sheet3!A:C,3,0)</f>
        <v>國中門口</v>
      </c>
    </row>
    <row r="214" spans="1:7" ht="30.75">
      <c r="A214" s="19">
        <v>21</v>
      </c>
      <c r="B214" s="20" t="s">
        <v>185</v>
      </c>
      <c r="C214" s="20" t="s">
        <v>10</v>
      </c>
      <c r="D214" s="41" t="s">
        <v>548</v>
      </c>
      <c r="E214" s="52">
        <f>VLOOKUP(F214,Sheet3!A:C,2,0)</f>
        <v>0.27569444444444446</v>
      </c>
      <c r="F214" s="20" t="s">
        <v>228</v>
      </c>
      <c r="G214" s="20" t="str">
        <f>VLOOKUP(F214,Sheet3!A:C,3,0)</f>
        <v>國中門口</v>
      </c>
    </row>
    <row r="215" spans="1:7" ht="30.75">
      <c r="A215" s="19">
        <v>22</v>
      </c>
      <c r="B215" s="20" t="s">
        <v>392</v>
      </c>
      <c r="C215" s="20" t="s">
        <v>11</v>
      </c>
      <c r="D215" s="41" t="s">
        <v>548</v>
      </c>
      <c r="E215" s="52">
        <f>VLOOKUP(F215,Sheet3!A:C,2,0)</f>
        <v>0.28541666666666665</v>
      </c>
      <c r="F215" s="20" t="s">
        <v>230</v>
      </c>
      <c r="G215" s="20" t="str">
        <f>VLOOKUP(F215,Sheet3!A:C,3,0)</f>
        <v>派出所對面</v>
      </c>
    </row>
    <row r="216" spans="1:7" s="12" customFormat="1" ht="30.75">
      <c r="A216" s="19">
        <v>23</v>
      </c>
      <c r="B216" s="20" t="s">
        <v>387</v>
      </c>
      <c r="C216" s="20" t="s">
        <v>12</v>
      </c>
      <c r="D216" s="41" t="s">
        <v>548</v>
      </c>
      <c r="E216" s="52">
        <f>VLOOKUP(F216,Sheet3!A:C,2,0)</f>
        <v>0.28541666666666665</v>
      </c>
      <c r="F216" s="20" t="s">
        <v>230</v>
      </c>
      <c r="G216" s="20" t="str">
        <f>VLOOKUP(F216,Sheet3!A:C,3,0)</f>
        <v>派出所對面</v>
      </c>
    </row>
    <row r="217" spans="1:7" s="14" customFormat="1" ht="30.75">
      <c r="A217" s="19">
        <v>24</v>
      </c>
      <c r="B217" s="20" t="s">
        <v>397</v>
      </c>
      <c r="C217" s="20" t="s">
        <v>13</v>
      </c>
      <c r="D217" s="41" t="s">
        <v>548</v>
      </c>
      <c r="E217" s="52">
        <f>VLOOKUP(F217,Sheet3!A:C,2,0)</f>
        <v>0.28541666666666665</v>
      </c>
      <c r="F217" s="20" t="s">
        <v>230</v>
      </c>
      <c r="G217" s="20" t="str">
        <f>VLOOKUP(F217,Sheet3!A:C,3,0)</f>
        <v>派出所對面</v>
      </c>
    </row>
    <row r="218" spans="1:7" s="14" customFormat="1" ht="30.75">
      <c r="A218" s="19">
        <v>25</v>
      </c>
      <c r="B218" s="20" t="s">
        <v>347</v>
      </c>
      <c r="C218" s="20" t="s">
        <v>14</v>
      </c>
      <c r="D218" s="41" t="s">
        <v>548</v>
      </c>
      <c r="E218" s="52">
        <f>VLOOKUP(F218,Sheet3!A:C,2,0)</f>
        <v>0.28611111111111115</v>
      </c>
      <c r="F218" s="20" t="s">
        <v>267</v>
      </c>
      <c r="G218" s="20" t="str">
        <f>VLOOKUP(F218,Sheet3!A:C,3,0)</f>
        <v>公車站牌</v>
      </c>
    </row>
    <row r="219" spans="1:7" ht="30.75">
      <c r="A219" s="19">
        <v>26</v>
      </c>
      <c r="B219" s="20" t="s">
        <v>367</v>
      </c>
      <c r="C219" s="20" t="s">
        <v>15</v>
      </c>
      <c r="D219" s="41" t="s">
        <v>548</v>
      </c>
      <c r="E219" s="52">
        <f>VLOOKUP(F219,Sheet3!A:C,2,0)</f>
        <v>0.28611111111111115</v>
      </c>
      <c r="F219" s="20" t="s">
        <v>267</v>
      </c>
      <c r="G219" s="20" t="str">
        <f>VLOOKUP(F219,Sheet3!A:C,3,0)</f>
        <v>公車站牌</v>
      </c>
    </row>
    <row r="220" spans="1:7" ht="30.75">
      <c r="A220" s="19">
        <v>27</v>
      </c>
      <c r="B220" s="20" t="s">
        <v>507</v>
      </c>
      <c r="C220" s="20" t="s">
        <v>16</v>
      </c>
      <c r="D220" s="41" t="s">
        <v>548</v>
      </c>
      <c r="E220" s="52">
        <f>VLOOKUP(F220,Sheet3!A:C,2,0)</f>
        <v>0.28611111111111115</v>
      </c>
      <c r="F220" s="20" t="s">
        <v>267</v>
      </c>
      <c r="G220" s="20" t="str">
        <f>VLOOKUP(F220,Sheet3!A:C,3,0)</f>
        <v>公車站牌</v>
      </c>
    </row>
    <row r="221" spans="1:7" ht="30.75">
      <c r="A221" s="19">
        <v>28</v>
      </c>
      <c r="B221" s="20" t="s">
        <v>510</v>
      </c>
      <c r="C221" s="20" t="s">
        <v>17</v>
      </c>
      <c r="D221" s="41" t="s">
        <v>548</v>
      </c>
      <c r="E221" s="52">
        <f>VLOOKUP(F221,Sheet3!A:C,2,0)</f>
        <v>0.2875</v>
      </c>
      <c r="F221" s="20" t="s">
        <v>207</v>
      </c>
      <c r="G221" s="20" t="str">
        <f>VLOOKUP(F221,Sheet3!A:C,3,0)</f>
        <v>門口</v>
      </c>
    </row>
    <row r="222" spans="1:7" ht="30.75">
      <c r="A222" s="19">
        <v>29</v>
      </c>
      <c r="B222" s="20" t="s">
        <v>321</v>
      </c>
      <c r="C222" s="20" t="s">
        <v>18</v>
      </c>
      <c r="D222" s="41" t="s">
        <v>548</v>
      </c>
      <c r="E222" s="52">
        <f>VLOOKUP(F222,Sheet3!A:C,2,0)</f>
        <v>0.2875</v>
      </c>
      <c r="F222" s="20" t="s">
        <v>207</v>
      </c>
      <c r="G222" s="20" t="str">
        <f>VLOOKUP(F222,Sheet3!A:C,3,0)</f>
        <v>門口</v>
      </c>
    </row>
    <row r="223" spans="1:7" ht="30.75">
      <c r="A223" s="19">
        <v>30</v>
      </c>
      <c r="B223" s="20" t="s">
        <v>507</v>
      </c>
      <c r="C223" s="20" t="s">
        <v>19</v>
      </c>
      <c r="D223" s="41" t="s">
        <v>548</v>
      </c>
      <c r="E223" s="52" t="str">
        <f>VLOOKUP(F223,Sheet3!A:C,2,0)</f>
        <v>6:57</v>
      </c>
      <c r="F223" s="20" t="s">
        <v>208</v>
      </c>
      <c r="G223" s="20" t="str">
        <f>VLOOKUP(F223,Sheet3!A:C,3,0)</f>
        <v>公車站牌 淡水信用合作社</v>
      </c>
    </row>
    <row r="224" spans="1:7" ht="30.75">
      <c r="A224" s="19">
        <v>31</v>
      </c>
      <c r="B224" s="20" t="s">
        <v>510</v>
      </c>
      <c r="C224" s="20" t="s">
        <v>20</v>
      </c>
      <c r="D224" s="41" t="s">
        <v>548</v>
      </c>
      <c r="E224" s="52">
        <f>VLOOKUP(F224,Sheet3!A:C,2,0)</f>
        <v>0.2902777777777778</v>
      </c>
      <c r="F224" s="20" t="s">
        <v>265</v>
      </c>
      <c r="G224" s="20" t="str">
        <f>VLOOKUP(F224,Sheet3!A:C,3,0)</f>
        <v>艾摩兒檳榔店</v>
      </c>
    </row>
    <row r="225" spans="1:7" ht="30.75">
      <c r="A225" s="19">
        <v>32</v>
      </c>
      <c r="B225" s="20" t="s">
        <v>352</v>
      </c>
      <c r="C225" s="20" t="s">
        <v>21</v>
      </c>
      <c r="D225" s="41" t="s">
        <v>548</v>
      </c>
      <c r="E225" s="52" t="str">
        <f>VLOOKUP(F225,Sheet3!A:C,2,0)</f>
        <v>7:00</v>
      </c>
      <c r="F225" s="20" t="s">
        <v>194</v>
      </c>
      <c r="G225" s="20" t="str">
        <f>VLOOKUP(F225,Sheet3!A:C,3,0)</f>
        <v>中山北路2段185號(全家)</v>
      </c>
    </row>
    <row r="226" spans="1:7" ht="30.75">
      <c r="A226" s="19">
        <v>33</v>
      </c>
      <c r="B226" s="20" t="s">
        <v>468</v>
      </c>
      <c r="C226" s="20" t="s">
        <v>22</v>
      </c>
      <c r="D226" s="41" t="s">
        <v>548</v>
      </c>
      <c r="E226" s="52" t="str">
        <f>VLOOKUP(F226,Sheet3!A:C,2,0)</f>
        <v>7:00</v>
      </c>
      <c r="F226" s="20" t="s">
        <v>194</v>
      </c>
      <c r="G226" s="20" t="str">
        <f>VLOOKUP(F226,Sheet3!A:C,3,0)</f>
        <v>中山北路2段185號(全家)</v>
      </c>
    </row>
    <row r="227" spans="1:7" ht="30.75">
      <c r="A227" s="19">
        <v>34</v>
      </c>
      <c r="B227" s="20" t="s">
        <v>390</v>
      </c>
      <c r="C227" s="20" t="s">
        <v>23</v>
      </c>
      <c r="D227" s="41" t="s">
        <v>548</v>
      </c>
      <c r="E227" s="52" t="str">
        <f>VLOOKUP(F227,Sheet3!A:C,2,0)</f>
        <v>7:00</v>
      </c>
      <c r="F227" s="20" t="s">
        <v>194</v>
      </c>
      <c r="G227" s="20" t="str">
        <f>VLOOKUP(F227,Sheet3!A:C,3,0)</f>
        <v>中山北路2段185號(全家)</v>
      </c>
    </row>
    <row r="228" spans="1:7" s="12" customFormat="1" ht="30.75">
      <c r="A228" s="19">
        <v>35</v>
      </c>
      <c r="B228" s="22" t="s">
        <v>300</v>
      </c>
      <c r="C228" s="22" t="s">
        <v>24</v>
      </c>
      <c r="D228" s="41" t="s">
        <v>548</v>
      </c>
      <c r="E228" s="52" t="str">
        <f>VLOOKUP(F228,Sheet3!A:C,2,0)</f>
        <v>7:00</v>
      </c>
      <c r="F228" s="20" t="s">
        <v>194</v>
      </c>
      <c r="G228" s="20" t="str">
        <f>VLOOKUP(F228,Sheet3!A:C,3,0)</f>
        <v>中山北路2段185號(全家)</v>
      </c>
    </row>
    <row r="229" spans="1:7" ht="30.75">
      <c r="A229" s="19">
        <v>1</v>
      </c>
      <c r="B229" s="22" t="s">
        <v>334</v>
      </c>
      <c r="C229" s="22" t="s">
        <v>25</v>
      </c>
      <c r="D229" s="41" t="s">
        <v>26</v>
      </c>
      <c r="E229" s="52">
        <f>VLOOKUP(F229,Sheet3!A:C,2,0)</f>
        <v>0.2569444444444445</v>
      </c>
      <c r="F229" s="22" t="s">
        <v>262</v>
      </c>
      <c r="G229" s="20" t="str">
        <f>VLOOKUP(F229,Sheet3!A:C,3,0)</f>
        <v>中山路232號(農會超市)</v>
      </c>
    </row>
    <row r="230" spans="1:7" ht="30.75">
      <c r="A230" s="19">
        <v>2</v>
      </c>
      <c r="B230" s="20" t="s">
        <v>409</v>
      </c>
      <c r="C230" s="20" t="s">
        <v>27</v>
      </c>
      <c r="D230" s="41" t="s">
        <v>26</v>
      </c>
      <c r="E230" s="52">
        <f>VLOOKUP(F230,Sheet3!A:C,2,0)</f>
        <v>0.2569444444444445</v>
      </c>
      <c r="F230" s="20" t="s">
        <v>262</v>
      </c>
      <c r="G230" s="20" t="str">
        <f>VLOOKUP(F230,Sheet3!A:C,3,0)</f>
        <v>中山路232號(農會超市)</v>
      </c>
    </row>
    <row r="231" spans="1:7" ht="30.75">
      <c r="A231" s="19">
        <v>3</v>
      </c>
      <c r="B231" s="22" t="s">
        <v>329</v>
      </c>
      <c r="C231" s="22" t="s">
        <v>28</v>
      </c>
      <c r="D231" s="41" t="s">
        <v>26</v>
      </c>
      <c r="E231" s="52">
        <f>VLOOKUP(F231,Sheet3!A:C,2,0)</f>
        <v>0.2569444444444445</v>
      </c>
      <c r="F231" s="22" t="s">
        <v>262</v>
      </c>
      <c r="G231" s="20" t="str">
        <f>VLOOKUP(F231,Sheet3!A:C,3,0)</f>
        <v>中山路232號(農會超市)</v>
      </c>
    </row>
    <row r="232" spans="1:7" ht="30.75">
      <c r="A232" s="19">
        <v>4</v>
      </c>
      <c r="B232" s="20" t="s">
        <v>458</v>
      </c>
      <c r="C232" s="20" t="s">
        <v>29</v>
      </c>
      <c r="D232" s="41" t="s">
        <v>26</v>
      </c>
      <c r="E232" s="58">
        <f>VLOOKUP(F232,Sheet3!A:C,2,0)</f>
        <v>0.2569444444444445</v>
      </c>
      <c r="F232" s="20" t="s">
        <v>262</v>
      </c>
      <c r="G232" s="28" t="str">
        <f>VLOOKUP(F232,Sheet3!A:C,3,0)</f>
        <v>中山路232號(農會超市)</v>
      </c>
    </row>
    <row r="233" spans="1:7" ht="30.75">
      <c r="A233" s="19">
        <v>5</v>
      </c>
      <c r="B233" s="30" t="s">
        <v>767</v>
      </c>
      <c r="C233" s="30" t="s">
        <v>768</v>
      </c>
      <c r="D233" s="41" t="s">
        <v>26</v>
      </c>
      <c r="E233" s="58">
        <f>VLOOKUP(F233,Sheet3!A:C,2,0)</f>
        <v>0.2569444444444445</v>
      </c>
      <c r="F233" s="20" t="s">
        <v>262</v>
      </c>
      <c r="G233" s="28" t="str">
        <f>VLOOKUP(F233,Sheet3!A:C,3,0)</f>
        <v>中山路232號(農會超市)</v>
      </c>
    </row>
    <row r="234" spans="1:7" ht="30.75">
      <c r="A234" s="19">
        <v>6</v>
      </c>
      <c r="B234" s="32" t="s">
        <v>352</v>
      </c>
      <c r="C234" s="32" t="s">
        <v>30</v>
      </c>
      <c r="D234" s="44" t="s">
        <v>26</v>
      </c>
      <c r="E234" s="52">
        <f>VLOOKUP(F234,Sheet3!A:C,2,0)</f>
        <v>0.2569444444444445</v>
      </c>
      <c r="F234" s="32" t="s">
        <v>262</v>
      </c>
      <c r="G234" s="20" t="str">
        <f>VLOOKUP(F234,Sheet3!A:C,3,0)</f>
        <v>中山路232號(農會超市)</v>
      </c>
    </row>
    <row r="235" spans="1:7" ht="30.75">
      <c r="A235" s="19">
        <v>7</v>
      </c>
      <c r="B235" s="22" t="s">
        <v>507</v>
      </c>
      <c r="C235" s="22" t="s">
        <v>31</v>
      </c>
      <c r="D235" s="41" t="s">
        <v>26</v>
      </c>
      <c r="E235" s="52">
        <f>VLOOKUP(F235,Sheet3!A:C,2,0)</f>
        <v>0.2569444444444445</v>
      </c>
      <c r="F235" s="22" t="s">
        <v>262</v>
      </c>
      <c r="G235" s="20" t="str">
        <f>VLOOKUP(F235,Sheet3!A:C,3,0)</f>
        <v>中山路232號(農會超市)</v>
      </c>
    </row>
    <row r="236" spans="1:7" ht="30.75">
      <c r="A236" s="19">
        <v>8</v>
      </c>
      <c r="B236" s="22" t="s">
        <v>376</v>
      </c>
      <c r="C236" s="22" t="s">
        <v>32</v>
      </c>
      <c r="D236" s="41" t="s">
        <v>26</v>
      </c>
      <c r="E236" s="52">
        <f>VLOOKUP(F236,Sheet3!A:C,2,0)</f>
        <v>0.2569444444444445</v>
      </c>
      <c r="F236" s="22" t="s">
        <v>262</v>
      </c>
      <c r="G236" s="20" t="str">
        <f>VLOOKUP(F236,Sheet3!A:C,3,0)</f>
        <v>中山路232號(農會超市)</v>
      </c>
    </row>
    <row r="237" spans="1:7" ht="30.75">
      <c r="A237" s="19">
        <v>9</v>
      </c>
      <c r="B237" s="22" t="s">
        <v>329</v>
      </c>
      <c r="C237" s="22" t="s">
        <v>33</v>
      </c>
      <c r="D237" s="41" t="s">
        <v>26</v>
      </c>
      <c r="E237" s="52">
        <f>VLOOKUP(F237,Sheet3!A:C,2,0)</f>
        <v>0.2569444444444445</v>
      </c>
      <c r="F237" s="22" t="s">
        <v>262</v>
      </c>
      <c r="G237" s="20" t="str">
        <f>VLOOKUP(F237,Sheet3!A:C,3,0)</f>
        <v>中山路232號(農會超市)</v>
      </c>
    </row>
    <row r="238" spans="1:7" s="12" customFormat="1" ht="30.75">
      <c r="A238" s="19">
        <v>10</v>
      </c>
      <c r="B238" s="22" t="s">
        <v>460</v>
      </c>
      <c r="C238" s="22" t="s">
        <v>34</v>
      </c>
      <c r="D238" s="41" t="s">
        <v>26</v>
      </c>
      <c r="E238" s="52">
        <f>VLOOKUP(F238,Sheet3!A:C,2,0)</f>
        <v>0.2569444444444445</v>
      </c>
      <c r="F238" s="22" t="s">
        <v>262</v>
      </c>
      <c r="G238" s="20" t="str">
        <f>VLOOKUP(F238,Sheet3!A:C,3,0)</f>
        <v>中山路232號(農會超市)</v>
      </c>
    </row>
    <row r="239" spans="1:7" ht="30.75">
      <c r="A239" s="19">
        <v>11</v>
      </c>
      <c r="B239" s="20" t="s">
        <v>367</v>
      </c>
      <c r="C239" s="20" t="s">
        <v>35</v>
      </c>
      <c r="D239" s="41" t="s">
        <v>26</v>
      </c>
      <c r="E239" s="52">
        <f>VLOOKUP(F239,Sheet3!A:C,2,0)</f>
        <v>0.2569444444444445</v>
      </c>
      <c r="F239" s="20" t="s">
        <v>262</v>
      </c>
      <c r="G239" s="20" t="str">
        <f>VLOOKUP(F239,Sheet3!A:C,3,0)</f>
        <v>中山路232號(農會超市)</v>
      </c>
    </row>
    <row r="240" spans="1:7" ht="30.75">
      <c r="A240" s="19">
        <v>12</v>
      </c>
      <c r="B240" s="22" t="s">
        <v>376</v>
      </c>
      <c r="C240" s="22" t="s">
        <v>36</v>
      </c>
      <c r="D240" s="41" t="s">
        <v>26</v>
      </c>
      <c r="E240" s="52">
        <f>VLOOKUP(F240,Sheet3!A:C,2,0)</f>
        <v>0.2569444444444445</v>
      </c>
      <c r="F240" s="22" t="s">
        <v>262</v>
      </c>
      <c r="G240" s="20" t="str">
        <f>VLOOKUP(F240,Sheet3!A:C,3,0)</f>
        <v>中山路232號(農會超市)</v>
      </c>
    </row>
    <row r="241" spans="1:7" ht="30.75">
      <c r="A241" s="19">
        <v>13</v>
      </c>
      <c r="B241" s="22" t="s">
        <v>321</v>
      </c>
      <c r="C241" s="22" t="s">
        <v>37</v>
      </c>
      <c r="D241" s="41" t="s">
        <v>26</v>
      </c>
      <c r="E241" s="52">
        <f>VLOOKUP(F241,Sheet3!A:C,2,0)</f>
        <v>0.2569444444444445</v>
      </c>
      <c r="F241" s="22" t="s">
        <v>262</v>
      </c>
      <c r="G241" s="20" t="str">
        <f>VLOOKUP(F241,Sheet3!A:C,3,0)</f>
        <v>中山路232號(農會超市)</v>
      </c>
    </row>
    <row r="242" spans="1:7" s="12" customFormat="1" ht="30.75">
      <c r="A242" s="19">
        <v>14</v>
      </c>
      <c r="B242" s="22" t="s">
        <v>460</v>
      </c>
      <c r="C242" s="22" t="s">
        <v>38</v>
      </c>
      <c r="D242" s="41" t="s">
        <v>26</v>
      </c>
      <c r="E242" s="52">
        <f>VLOOKUP(F242,Sheet3!A:C,2,0)</f>
        <v>0.2569444444444445</v>
      </c>
      <c r="F242" s="22" t="s">
        <v>262</v>
      </c>
      <c r="G242" s="20" t="str">
        <f>VLOOKUP(F242,Sheet3!A:C,3,0)</f>
        <v>中山路232號(農會超市)</v>
      </c>
    </row>
    <row r="243" spans="1:7" s="12" customFormat="1" ht="30.75">
      <c r="A243" s="19">
        <v>15</v>
      </c>
      <c r="B243" s="22" t="s">
        <v>507</v>
      </c>
      <c r="C243" s="22" t="s">
        <v>39</v>
      </c>
      <c r="D243" s="41" t="s">
        <v>26</v>
      </c>
      <c r="E243" s="52">
        <f>VLOOKUP(F243,Sheet3!A:C,2,0)</f>
        <v>0.2569444444444445</v>
      </c>
      <c r="F243" s="22" t="s">
        <v>262</v>
      </c>
      <c r="G243" s="20" t="str">
        <f>VLOOKUP(F243,Sheet3!A:C,3,0)</f>
        <v>中山路232號(農會超市)</v>
      </c>
    </row>
    <row r="244" spans="1:7" ht="30.75">
      <c r="A244" s="19">
        <v>16</v>
      </c>
      <c r="B244" s="20" t="s">
        <v>468</v>
      </c>
      <c r="C244" s="20" t="s">
        <v>40</v>
      </c>
      <c r="D244" s="41" t="s">
        <v>26</v>
      </c>
      <c r="E244" s="52">
        <f>VLOOKUP(F244,Sheet3!A:C,2,0)</f>
        <v>0.2847222222222222</v>
      </c>
      <c r="F244" s="20" t="s">
        <v>41</v>
      </c>
      <c r="G244" s="20" t="str">
        <f>VLOOKUP(F244,Sheet3!A:C,3,0)</f>
        <v>育英國小站牌</v>
      </c>
    </row>
    <row r="245" spans="1:7" ht="30.75">
      <c r="A245" s="19">
        <v>1</v>
      </c>
      <c r="B245" s="22" t="s">
        <v>390</v>
      </c>
      <c r="C245" s="22" t="s">
        <v>42</v>
      </c>
      <c r="D245" s="41" t="s">
        <v>43</v>
      </c>
      <c r="E245" s="52">
        <f>VLOOKUP(F245,Sheet3!A:C,2,0)</f>
        <v>0.25277777777777777</v>
      </c>
      <c r="F245" s="22" t="s">
        <v>257</v>
      </c>
      <c r="G245" s="20" t="str">
        <f>VLOOKUP(F245,Sheet3!A:C,3,0)</f>
        <v>郵局門口 文化路1段395號</v>
      </c>
    </row>
    <row r="246" spans="1:7" ht="30.75">
      <c r="A246" s="34">
        <v>2</v>
      </c>
      <c r="B246" s="37" t="s">
        <v>303</v>
      </c>
      <c r="C246" s="37" t="s">
        <v>44</v>
      </c>
      <c r="D246" s="43" t="s">
        <v>43</v>
      </c>
      <c r="E246" s="59" t="str">
        <f>VLOOKUP(F246,Sheet3!A:C,2,0)</f>
        <v>6:06</v>
      </c>
      <c r="F246" s="37" t="s">
        <v>258</v>
      </c>
      <c r="G246" s="28" t="str">
        <f>VLOOKUP(F246,Sheet3!A:C,3,0)</f>
        <v>文化路未過漢生西路口(板信銀行)</v>
      </c>
    </row>
    <row r="247" spans="1:7" s="12" customFormat="1" ht="30.75">
      <c r="A247" s="19">
        <v>3</v>
      </c>
      <c r="B247" s="20" t="s">
        <v>283</v>
      </c>
      <c r="C247" s="20" t="s">
        <v>45</v>
      </c>
      <c r="D247" s="41" t="s">
        <v>43</v>
      </c>
      <c r="E247" s="52">
        <f>VLOOKUP(F247,Sheet3!A:C,2,0)</f>
        <v>0.2555555555555556</v>
      </c>
      <c r="F247" s="20" t="s">
        <v>259</v>
      </c>
      <c r="G247" s="28" t="str">
        <f>VLOOKUP(F247,Sheet3!A:C,3,0)</f>
        <v>府中路67號(日藥本舖)</v>
      </c>
    </row>
    <row r="248" spans="1:7" ht="30.75">
      <c r="A248" s="29">
        <v>4</v>
      </c>
      <c r="B248" s="30" t="s">
        <v>415</v>
      </c>
      <c r="C248" s="30" t="s">
        <v>46</v>
      </c>
      <c r="D248" s="44" t="s">
        <v>43</v>
      </c>
      <c r="E248" s="54">
        <f>VLOOKUP(F248,Sheet3!A:C,2,0)</f>
        <v>0.25625</v>
      </c>
      <c r="F248" s="30" t="s">
        <v>260</v>
      </c>
      <c r="G248" s="20" t="str">
        <f>VLOOKUP(F248,Sheet3!A:C,3,0)</f>
        <v>民權路174號  天橋前 (護理之家)</v>
      </c>
    </row>
    <row r="249" spans="1:7" ht="30.75">
      <c r="A249" s="34">
        <v>5</v>
      </c>
      <c r="B249" s="35" t="s">
        <v>284</v>
      </c>
      <c r="C249" s="35" t="s">
        <v>47</v>
      </c>
      <c r="D249" s="43" t="s">
        <v>43</v>
      </c>
      <c r="E249" s="53" t="str">
        <f>VLOOKUP(F249,Sheet3!A:C,2,0)</f>
        <v>6:14</v>
      </c>
      <c r="F249" s="35" t="s">
        <v>261</v>
      </c>
      <c r="G249" s="20" t="str">
        <f>VLOOKUP(F249,Sheet3!A:C,3,0)</f>
        <v>中正路348號(9號星球寵物美容)</v>
      </c>
    </row>
    <row r="250" spans="1:7" ht="30.75">
      <c r="A250" s="19">
        <v>6</v>
      </c>
      <c r="B250" s="22" t="s">
        <v>303</v>
      </c>
      <c r="C250" s="22" t="s">
        <v>48</v>
      </c>
      <c r="D250" s="41" t="s">
        <v>43</v>
      </c>
      <c r="E250" s="52">
        <f>VLOOKUP(F250,Sheet3!A:C,2,0)</f>
        <v>0.2652777777777778</v>
      </c>
      <c r="F250" s="22" t="s">
        <v>251</v>
      </c>
      <c r="G250" s="28" t="str">
        <f>VLOOKUP(F250,Sheet3!A:C,3,0)</f>
        <v>新莊區中華路1段8號 (超商門口)</v>
      </c>
    </row>
    <row r="251" spans="1:7" ht="30.75">
      <c r="A251" s="29">
        <v>7</v>
      </c>
      <c r="B251" s="30" t="s">
        <v>282</v>
      </c>
      <c r="C251" s="30" t="s">
        <v>49</v>
      </c>
      <c r="D251" s="44" t="s">
        <v>43</v>
      </c>
      <c r="E251" s="54">
        <f>VLOOKUP(F251,Sheet3!A:C,2,0)</f>
        <v>0.2652777777777778</v>
      </c>
      <c r="F251" s="30" t="s">
        <v>251</v>
      </c>
      <c r="G251" s="20" t="str">
        <f>VLOOKUP(F251,Sheet3!A:C,3,0)</f>
        <v>新莊區中華路1段8號 (超商門口)</v>
      </c>
    </row>
    <row r="252" spans="1:7" ht="30.75">
      <c r="A252" s="19">
        <v>8</v>
      </c>
      <c r="B252" s="22" t="s">
        <v>399</v>
      </c>
      <c r="C252" s="22" t="s">
        <v>50</v>
      </c>
      <c r="D252" s="41" t="s">
        <v>43</v>
      </c>
      <c r="E252" s="52">
        <f>VLOOKUP(F252,Sheet3!A:C,2,0)</f>
        <v>0.26666666666666666</v>
      </c>
      <c r="F252" s="22" t="s">
        <v>252</v>
      </c>
      <c r="G252" s="20" t="str">
        <f>VLOOKUP(F252,Sheet3!A:C,3,0)</f>
        <v>中華路2段20-2號(鞋店)</v>
      </c>
    </row>
    <row r="253" spans="1:7" ht="30.75">
      <c r="A253" s="19">
        <v>9</v>
      </c>
      <c r="B253" s="20" t="s">
        <v>470</v>
      </c>
      <c r="C253" s="20" t="s">
        <v>51</v>
      </c>
      <c r="D253" s="41" t="s">
        <v>43</v>
      </c>
      <c r="E253" s="52">
        <f>VLOOKUP(F253,Sheet3!A:C,2,0)</f>
        <v>0.26805555555555555</v>
      </c>
      <c r="F253" s="20" t="s">
        <v>253</v>
      </c>
      <c r="G253" s="20" t="str">
        <f>VLOOKUP(F253,Sheet3!A:C,3,0)</f>
        <v>中華路2段自信街口(全國加油站斜對面)</v>
      </c>
    </row>
    <row r="254" spans="1:7" s="12" customFormat="1" ht="30.75">
      <c r="A254" s="19">
        <v>10</v>
      </c>
      <c r="B254" s="20" t="s">
        <v>303</v>
      </c>
      <c r="C254" s="20" t="s">
        <v>52</v>
      </c>
      <c r="D254" s="41" t="s">
        <v>43</v>
      </c>
      <c r="E254" s="52">
        <f>VLOOKUP(F254,Sheet3!A:C,2,0)</f>
        <v>0.26944444444444443</v>
      </c>
      <c r="F254" s="20" t="s">
        <v>254</v>
      </c>
      <c r="G254" s="20" t="str">
        <f>VLOOKUP(F254,Sheet3!A:C,3,0)</f>
        <v>中華路 過中原路口 (過消防隊的樣品屋坐車)</v>
      </c>
    </row>
    <row r="255" spans="1:7" ht="30.75">
      <c r="A255" s="19">
        <v>11</v>
      </c>
      <c r="B255" s="20" t="s">
        <v>279</v>
      </c>
      <c r="C255" s="20" t="s">
        <v>53</v>
      </c>
      <c r="D255" s="41" t="s">
        <v>43</v>
      </c>
      <c r="E255" s="52">
        <f>VLOOKUP(F255,Sheet3!A:C,2,0)</f>
        <v>0.26944444444444443</v>
      </c>
      <c r="F255" s="20" t="s">
        <v>254</v>
      </c>
      <c r="G255" s="20" t="str">
        <f>VLOOKUP(F255,Sheet3!A:C,3,0)</f>
        <v>中華路 過中原路口 (過消防隊的樣品屋坐車)</v>
      </c>
    </row>
    <row r="256" spans="1:7" ht="30.75">
      <c r="A256" s="19">
        <v>1</v>
      </c>
      <c r="B256" s="22" t="s">
        <v>283</v>
      </c>
      <c r="C256" s="22" t="s">
        <v>55</v>
      </c>
      <c r="D256" s="41" t="s">
        <v>54</v>
      </c>
      <c r="E256" s="52">
        <f>VLOOKUP(F256,Sheet3!A:C,2,0)</f>
        <v>0.2604166666666667</v>
      </c>
      <c r="F256" s="22" t="s">
        <v>255</v>
      </c>
      <c r="G256" s="20" t="str">
        <f>VLOOKUP(F256,Sheet3!A:C,3,0)</f>
        <v>新莊區中正路過龍安路口 (站牌)</v>
      </c>
    </row>
    <row r="257" spans="1:7" ht="30.75">
      <c r="A257" s="19">
        <v>2</v>
      </c>
      <c r="B257" s="25" t="s">
        <v>387</v>
      </c>
      <c r="C257" s="25" t="s">
        <v>56</v>
      </c>
      <c r="D257" s="46" t="s">
        <v>54</v>
      </c>
      <c r="E257" s="52">
        <f>VLOOKUP(F257,Sheet3!A:C,2,0)</f>
        <v>0.26458333333333334</v>
      </c>
      <c r="F257" s="25" t="s">
        <v>269</v>
      </c>
      <c r="G257" s="20" t="str">
        <f>VLOOKUP(F257,Sheet3!A:C,3,0)</f>
        <v>明志路3段153號 麥當勞</v>
      </c>
    </row>
    <row r="258" spans="1:7" ht="30.75">
      <c r="A258" s="19">
        <v>3</v>
      </c>
      <c r="B258" s="20" t="s">
        <v>340</v>
      </c>
      <c r="C258" s="20" t="s">
        <v>57</v>
      </c>
      <c r="D258" s="41" t="s">
        <v>54</v>
      </c>
      <c r="E258" s="52">
        <f>VLOOKUP(F258,Sheet3!A:C,2,0)</f>
        <v>0.2673611111111111</v>
      </c>
      <c r="F258" s="20" t="s">
        <v>245</v>
      </c>
      <c r="G258" s="20" t="str">
        <f>VLOOKUP(F258,Sheet3!A:C,3,0)</f>
        <v>明志路2段53號   玉山銀行門口 </v>
      </c>
    </row>
    <row r="259" spans="1:7" ht="30.75">
      <c r="A259" s="19">
        <v>4</v>
      </c>
      <c r="B259" s="22" t="s">
        <v>394</v>
      </c>
      <c r="C259" s="22" t="s">
        <v>58</v>
      </c>
      <c r="D259" s="41" t="s">
        <v>54</v>
      </c>
      <c r="E259" s="52">
        <f>VLOOKUP(F259,Sheet3!A:C,2,0)</f>
        <v>0.2673611111111111</v>
      </c>
      <c r="F259" s="22" t="s">
        <v>245</v>
      </c>
      <c r="G259" s="20" t="str">
        <f>VLOOKUP(F259,Sheet3!A:C,3,0)</f>
        <v>明志路2段53號   玉山銀行門口 </v>
      </c>
    </row>
    <row r="260" spans="1:7" s="12" customFormat="1" ht="30.75">
      <c r="A260" s="19">
        <v>5</v>
      </c>
      <c r="B260" s="22" t="s">
        <v>4</v>
      </c>
      <c r="C260" s="22" t="s">
        <v>59</v>
      </c>
      <c r="D260" s="41" t="s">
        <v>54</v>
      </c>
      <c r="E260" s="52">
        <f>VLOOKUP(F260,Sheet3!A:C,2,0)</f>
        <v>0.2673611111111111</v>
      </c>
      <c r="F260" s="22" t="s">
        <v>245</v>
      </c>
      <c r="G260" s="20" t="str">
        <f>VLOOKUP(F260,Sheet3!A:C,3,0)</f>
        <v>明志路2段53號   玉山銀行門口 </v>
      </c>
    </row>
    <row r="261" spans="1:7" ht="30.75">
      <c r="A261" s="19">
        <v>6</v>
      </c>
      <c r="B261" s="22" t="s">
        <v>303</v>
      </c>
      <c r="C261" s="22" t="s">
        <v>60</v>
      </c>
      <c r="D261" s="41" t="s">
        <v>54</v>
      </c>
      <c r="E261" s="52">
        <f>VLOOKUP(F261,Sheet3!A:C,2,0)</f>
        <v>0.26875</v>
      </c>
      <c r="F261" s="22" t="s">
        <v>246</v>
      </c>
      <c r="G261" s="20" t="str">
        <f>VLOOKUP(F261,Sheet3!A:C,3,0)</f>
        <v>明志路1段167號 中華電信</v>
      </c>
    </row>
    <row r="262" spans="1:7" ht="30.75">
      <c r="A262" s="19">
        <v>7</v>
      </c>
      <c r="B262" s="22" t="s">
        <v>303</v>
      </c>
      <c r="C262" s="22" t="s">
        <v>61</v>
      </c>
      <c r="D262" s="41" t="s">
        <v>54</v>
      </c>
      <c r="E262" s="52">
        <f>VLOOKUP(F262,Sheet3!A:C,2,0)</f>
        <v>0.27291666666666664</v>
      </c>
      <c r="F262" s="22" t="s">
        <v>232</v>
      </c>
      <c r="G262" s="20" t="str">
        <f>VLOOKUP(F262,Sheet3!A:C,3,0)</f>
        <v>成泰路1段128號門口(五一八生活百貨)</v>
      </c>
    </row>
    <row r="263" spans="1:7" s="13" customFormat="1" ht="30.75">
      <c r="A263" s="19">
        <v>8</v>
      </c>
      <c r="B263" s="22" t="s">
        <v>367</v>
      </c>
      <c r="C263" s="22" t="s">
        <v>62</v>
      </c>
      <c r="D263" s="41" t="s">
        <v>54</v>
      </c>
      <c r="E263" s="52">
        <f>VLOOKUP(F263,Sheet3!A:C,2,0)</f>
        <v>0.27291666666666664</v>
      </c>
      <c r="F263" s="22" t="s">
        <v>232</v>
      </c>
      <c r="G263" s="20" t="str">
        <f>VLOOKUP(F263,Sheet3!A:C,3,0)</f>
        <v>成泰路1段128號門口(五一八生活百貨)</v>
      </c>
    </row>
    <row r="264" spans="1:7" ht="30.75">
      <c r="A264" s="19">
        <v>9</v>
      </c>
      <c r="B264" s="20" t="s">
        <v>526</v>
      </c>
      <c r="C264" s="20" t="s">
        <v>63</v>
      </c>
      <c r="D264" s="41" t="s">
        <v>54</v>
      </c>
      <c r="E264" s="52">
        <f>VLOOKUP(F264,Sheet3!A:C,2,0)</f>
        <v>0.2736111111111111</v>
      </c>
      <c r="F264" s="20" t="s">
        <v>233</v>
      </c>
      <c r="G264" s="20" t="str">
        <f>VLOOKUP(F264,Sheet3!A:C,3,0)</f>
        <v>蓬萊坑站牌   頂好 全聯 斜對面  過蓬萊路口</v>
      </c>
    </row>
    <row r="265" spans="1:7" ht="30.75">
      <c r="A265" s="19">
        <v>10</v>
      </c>
      <c r="B265" s="22" t="s">
        <v>300</v>
      </c>
      <c r="C265" s="22" t="s">
        <v>64</v>
      </c>
      <c r="D265" s="41" t="s">
        <v>54</v>
      </c>
      <c r="E265" s="52">
        <f>VLOOKUP(F265,Sheet3!A:C,2,0)</f>
        <v>0.2736111111111111</v>
      </c>
      <c r="F265" s="22" t="s">
        <v>233</v>
      </c>
      <c r="G265" s="20" t="str">
        <f>VLOOKUP(F265,Sheet3!A:C,3,0)</f>
        <v>蓬萊坑站牌   頂好 全聯 斜對面  過蓬萊路口</v>
      </c>
    </row>
    <row r="266" spans="1:7" s="12" customFormat="1" ht="30.75">
      <c r="A266" s="19">
        <v>11</v>
      </c>
      <c r="B266" s="22" t="s">
        <v>4</v>
      </c>
      <c r="C266" s="22" t="s">
        <v>65</v>
      </c>
      <c r="D266" s="41" t="s">
        <v>54</v>
      </c>
      <c r="E266" s="52">
        <f>VLOOKUP(F266,Sheet3!A:C,2,0)</f>
        <v>0.2736111111111111</v>
      </c>
      <c r="F266" s="22" t="s">
        <v>233</v>
      </c>
      <c r="G266" s="20" t="str">
        <f>VLOOKUP(F266,Sheet3!A:C,3,0)</f>
        <v>蓬萊坑站牌   頂好 全聯 斜對面  過蓬萊路口</v>
      </c>
    </row>
    <row r="267" spans="1:7" ht="30.75">
      <c r="A267" s="19">
        <v>12</v>
      </c>
      <c r="B267" s="22" t="s">
        <v>399</v>
      </c>
      <c r="C267" s="22" t="s">
        <v>66</v>
      </c>
      <c r="D267" s="41" t="s">
        <v>54</v>
      </c>
      <c r="E267" s="52">
        <f>VLOOKUP(F267,Sheet3!A:C,2,0)</f>
        <v>0.2743055555555555</v>
      </c>
      <c r="F267" s="22" t="s">
        <v>209</v>
      </c>
      <c r="G267" s="20" t="str">
        <f>VLOOKUP(F267,Sheet3!A:C,3,0)</f>
        <v>成泰路過中興路4段48巷口85度C(小林 寶島眼鏡)</v>
      </c>
    </row>
    <row r="268" spans="1:7" s="12" customFormat="1" ht="30.75">
      <c r="A268" s="19">
        <v>13</v>
      </c>
      <c r="B268" s="20" t="s">
        <v>300</v>
      </c>
      <c r="C268" s="20" t="s">
        <v>67</v>
      </c>
      <c r="D268" s="41" t="s">
        <v>54</v>
      </c>
      <c r="E268" s="52">
        <f>VLOOKUP(F268,Sheet3!A:C,2,0)</f>
        <v>0.2743055555555555</v>
      </c>
      <c r="F268" s="20" t="s">
        <v>209</v>
      </c>
      <c r="G268" s="20" t="str">
        <f>VLOOKUP(F268,Sheet3!A:C,3,0)</f>
        <v>成泰路過中興路4段48巷口85度C(小林 寶島眼鏡)</v>
      </c>
    </row>
    <row r="269" spans="1:7" ht="30.75">
      <c r="A269" s="19">
        <v>14</v>
      </c>
      <c r="B269" s="22" t="s">
        <v>68</v>
      </c>
      <c r="C269" s="22" t="s">
        <v>69</v>
      </c>
      <c r="D269" s="41" t="s">
        <v>54</v>
      </c>
      <c r="E269" s="52">
        <f>VLOOKUP(F269,Sheet3!A:C,2,0)</f>
        <v>0.2743055555555555</v>
      </c>
      <c r="F269" s="22" t="s">
        <v>209</v>
      </c>
      <c r="G269" s="20" t="str">
        <f>VLOOKUP(F269,Sheet3!A:C,3,0)</f>
        <v>成泰路過中興路4段48巷口85度C(小林 寶島眼鏡)</v>
      </c>
    </row>
    <row r="270" spans="1:7" ht="30.75">
      <c r="A270" s="19">
        <v>15</v>
      </c>
      <c r="B270" s="20" t="s">
        <v>352</v>
      </c>
      <c r="C270" s="20" t="s">
        <v>70</v>
      </c>
      <c r="D270" s="41" t="s">
        <v>54</v>
      </c>
      <c r="E270" s="52">
        <f>VLOOKUP(F270,Sheet3!A:C,2,0)</f>
        <v>0.2743055555555555</v>
      </c>
      <c r="F270" s="20" t="s">
        <v>209</v>
      </c>
      <c r="G270" s="20" t="str">
        <f>VLOOKUP(F270,Sheet3!A:C,3,0)</f>
        <v>成泰路過中興路4段48巷口85度C(小林 寶島眼鏡)</v>
      </c>
    </row>
    <row r="271" spans="1:7" ht="30.75">
      <c r="A271" s="19">
        <v>16</v>
      </c>
      <c r="B271" s="20" t="s">
        <v>361</v>
      </c>
      <c r="C271" s="20" t="s">
        <v>71</v>
      </c>
      <c r="D271" s="41" t="s">
        <v>54</v>
      </c>
      <c r="E271" s="52">
        <f>VLOOKUP(F271,Sheet3!A:C,2,0)</f>
        <v>0.275</v>
      </c>
      <c r="F271" s="20" t="s">
        <v>210</v>
      </c>
      <c r="G271" s="20" t="str">
        <f>VLOOKUP(F271,Sheet3!A:C,3,0)</f>
        <v>成泰路3段 過御史路口 馬上停</v>
      </c>
    </row>
    <row r="272" spans="1:7" ht="30.75">
      <c r="A272" s="19">
        <v>17</v>
      </c>
      <c r="B272" s="22" t="s">
        <v>364</v>
      </c>
      <c r="C272" s="22" t="s">
        <v>72</v>
      </c>
      <c r="D272" s="41" t="s">
        <v>54</v>
      </c>
      <c r="E272" s="52">
        <f>VLOOKUP(F272,Sheet3!A:C,2,0)</f>
        <v>0.275</v>
      </c>
      <c r="F272" s="20" t="s">
        <v>210</v>
      </c>
      <c r="G272" s="20" t="str">
        <f>VLOOKUP(F272,Sheet3!A:C,3,0)</f>
        <v>成泰路3段 過御史路口 馬上停</v>
      </c>
    </row>
    <row r="273" spans="1:7" ht="30.75">
      <c r="A273" s="34">
        <v>18</v>
      </c>
      <c r="B273" s="38" t="s">
        <v>390</v>
      </c>
      <c r="C273" s="38" t="s">
        <v>73</v>
      </c>
      <c r="D273" s="48" t="s">
        <v>54</v>
      </c>
      <c r="E273" s="53">
        <f>VLOOKUP(F273,Sheet3!A:C,2,0)</f>
        <v>0.27569444444444446</v>
      </c>
      <c r="F273" s="38" t="s">
        <v>270</v>
      </c>
      <c r="G273" s="20" t="str">
        <f>VLOOKUP(F273,Sheet3!A:C,3,0)</f>
        <v>成泰路過新五路口站牌</v>
      </c>
    </row>
    <row r="274" spans="1:7" ht="30.75">
      <c r="A274" s="19">
        <v>19</v>
      </c>
      <c r="B274" s="22" t="s">
        <v>367</v>
      </c>
      <c r="C274" s="22" t="s">
        <v>74</v>
      </c>
      <c r="D274" s="41" t="s">
        <v>54</v>
      </c>
      <c r="E274" s="52">
        <f>VLOOKUP(F274,Sheet3!A:C,2,0)</f>
        <v>0.27569444444444446</v>
      </c>
      <c r="F274" s="22" t="s">
        <v>270</v>
      </c>
      <c r="G274" s="28" t="str">
        <f>VLOOKUP(F274,Sheet3!A:C,3,0)</f>
        <v>成泰路過新五路口站牌</v>
      </c>
    </row>
    <row r="275" spans="1:7" ht="30.75">
      <c r="A275" s="29">
        <v>20</v>
      </c>
      <c r="B275" s="30" t="s">
        <v>397</v>
      </c>
      <c r="C275" s="30" t="s">
        <v>75</v>
      </c>
      <c r="D275" s="44" t="s">
        <v>54</v>
      </c>
      <c r="E275" s="54">
        <f>VLOOKUP(F275,Sheet3!A:C,2,0)</f>
        <v>0.27638888888888885</v>
      </c>
      <c r="F275" s="30" t="s">
        <v>268</v>
      </c>
      <c r="G275" s="20" t="str">
        <f>VLOOKUP(F275,Sheet3!A:C,3,0)</f>
        <v>五股農會斜對面 過185巷口 西雲禪寺站牌</v>
      </c>
    </row>
    <row r="276" spans="1:7" ht="30.75">
      <c r="A276" s="19">
        <v>21</v>
      </c>
      <c r="B276" s="22" t="s">
        <v>510</v>
      </c>
      <c r="C276" s="22" t="s">
        <v>76</v>
      </c>
      <c r="D276" s="41" t="s">
        <v>54</v>
      </c>
      <c r="E276" s="52">
        <f>VLOOKUP(F276,Sheet3!A:C,2,0)</f>
        <v>0.27638888888888885</v>
      </c>
      <c r="F276" s="22" t="s">
        <v>268</v>
      </c>
      <c r="G276" s="20" t="str">
        <f>VLOOKUP(F276,Sheet3!A:C,3,0)</f>
        <v>五股農會斜對面 過185巷口 西雲禪寺站牌</v>
      </c>
    </row>
    <row r="277" spans="1:7" ht="30.75">
      <c r="A277" s="19">
        <v>22</v>
      </c>
      <c r="B277" s="24" t="s">
        <v>470</v>
      </c>
      <c r="C277" s="24" t="s">
        <v>77</v>
      </c>
      <c r="D277" s="45" t="s">
        <v>54</v>
      </c>
      <c r="E277" s="52">
        <f>VLOOKUP(F277,Sheet3!A:C,2,0)</f>
        <v>0.28055555555555556</v>
      </c>
      <c r="F277" s="24" t="s">
        <v>211</v>
      </c>
      <c r="G277" s="20" t="str">
        <f>VLOOKUP(F277,Sheet3!A:C,3,0)</f>
        <v>郵局,派出所對面   公車站牌</v>
      </c>
    </row>
    <row r="278" spans="1:7" ht="30.75">
      <c r="A278" s="19">
        <v>23</v>
      </c>
      <c r="B278" s="20" t="s">
        <v>510</v>
      </c>
      <c r="C278" s="20" t="s">
        <v>78</v>
      </c>
      <c r="D278" s="45" t="s">
        <v>54</v>
      </c>
      <c r="E278" s="52">
        <f>VLOOKUP(F278,Sheet3!A:C,2,0)</f>
        <v>0.2916666666666667</v>
      </c>
      <c r="F278" s="20" t="s">
        <v>195</v>
      </c>
      <c r="G278" s="20" t="str">
        <f>VLOOKUP(F278,Sheet3!A:C,3,0)</f>
        <v>天橋前 公車站牌</v>
      </c>
    </row>
    <row r="279" spans="1:7" ht="30.75">
      <c r="A279" s="19">
        <v>24</v>
      </c>
      <c r="B279" s="20" t="s">
        <v>347</v>
      </c>
      <c r="C279" s="20" t="s">
        <v>79</v>
      </c>
      <c r="D279" s="45" t="s">
        <v>54</v>
      </c>
      <c r="E279" s="52">
        <f>VLOOKUP(F279,Sheet3!A:C,2,0)</f>
        <v>0.2916666666666667</v>
      </c>
      <c r="F279" s="20" t="s">
        <v>195</v>
      </c>
      <c r="G279" s="20" t="str">
        <f>VLOOKUP(F279,Sheet3!A:C,3,0)</f>
        <v>天橋前 公車站牌</v>
      </c>
    </row>
    <row r="280" spans="1:7" ht="30.75">
      <c r="A280" s="19">
        <v>25</v>
      </c>
      <c r="B280" s="20" t="s">
        <v>399</v>
      </c>
      <c r="C280" s="20" t="s">
        <v>80</v>
      </c>
      <c r="D280" s="45" t="s">
        <v>54</v>
      </c>
      <c r="E280" s="52">
        <f>VLOOKUP(F280,Sheet3!A:C,2,0)</f>
        <v>0.2916666666666667</v>
      </c>
      <c r="F280" s="20" t="s">
        <v>195</v>
      </c>
      <c r="G280" s="20" t="str">
        <f>VLOOKUP(F280,Sheet3!A:C,3,0)</f>
        <v>天橋前 公車站牌</v>
      </c>
    </row>
    <row r="281" spans="1:7" ht="30.75">
      <c r="A281" s="19">
        <v>26</v>
      </c>
      <c r="B281" s="20" t="s">
        <v>392</v>
      </c>
      <c r="C281" s="20" t="s">
        <v>81</v>
      </c>
      <c r="D281" s="45" t="s">
        <v>54</v>
      </c>
      <c r="E281" s="52">
        <f>VLOOKUP(F281,Sheet3!A:C,2,0)</f>
        <v>0.2916666666666667</v>
      </c>
      <c r="F281" s="20" t="s">
        <v>195</v>
      </c>
      <c r="G281" s="20" t="str">
        <f>VLOOKUP(F281,Sheet3!A:C,3,0)</f>
        <v>天橋前 公車站牌</v>
      </c>
    </row>
    <row r="282" spans="1:7" s="12" customFormat="1" ht="30.75">
      <c r="A282" s="29">
        <v>28</v>
      </c>
      <c r="B282" s="30" t="s">
        <v>399</v>
      </c>
      <c r="C282" s="30" t="s">
        <v>82</v>
      </c>
      <c r="D282" s="49" t="s">
        <v>54</v>
      </c>
      <c r="E282" s="52">
        <f>VLOOKUP(F282,Sheet3!A:C,2,0)</f>
        <v>0.2916666666666667</v>
      </c>
      <c r="F282" s="30" t="s">
        <v>195</v>
      </c>
      <c r="G282" s="20" t="str">
        <f>VLOOKUP(F282,Sheet3!A:C,3,0)</f>
        <v>天橋前 公車站牌</v>
      </c>
    </row>
    <row r="283" spans="1:7" ht="30.75">
      <c r="A283" s="19">
        <v>29</v>
      </c>
      <c r="B283" s="20" t="s">
        <v>405</v>
      </c>
      <c r="C283" s="20" t="s">
        <v>83</v>
      </c>
      <c r="D283" s="45" t="s">
        <v>54</v>
      </c>
      <c r="E283" s="52">
        <f>VLOOKUP(F283,Sheet3!A:C,2,0)</f>
        <v>0.2916666666666667</v>
      </c>
      <c r="F283" s="20" t="s">
        <v>195</v>
      </c>
      <c r="G283" s="20" t="str">
        <f>VLOOKUP(F283,Sheet3!A:C,3,0)</f>
        <v>天橋前 公車站牌</v>
      </c>
    </row>
    <row r="284" spans="1:7" ht="30.75">
      <c r="A284" s="19">
        <v>30</v>
      </c>
      <c r="B284" s="20" t="s">
        <v>347</v>
      </c>
      <c r="C284" s="20" t="s">
        <v>290</v>
      </c>
      <c r="D284" s="45" t="s">
        <v>54</v>
      </c>
      <c r="E284" s="52">
        <f>VLOOKUP(F284,Sheet3!A:C,2,0)</f>
        <v>0.2916666666666667</v>
      </c>
      <c r="F284" s="20" t="s">
        <v>195</v>
      </c>
      <c r="G284" s="20" t="str">
        <f>VLOOKUP(F284,Sheet3!A:C,3,0)</f>
        <v>天橋前 公車站牌</v>
      </c>
    </row>
    <row r="285" spans="1:7" ht="30.75">
      <c r="A285" s="19">
        <v>31</v>
      </c>
      <c r="B285" s="20" t="s">
        <v>364</v>
      </c>
      <c r="C285" s="20" t="s">
        <v>84</v>
      </c>
      <c r="D285" s="45" t="s">
        <v>54</v>
      </c>
      <c r="E285" s="52">
        <f>VLOOKUP(F285,Sheet3!A:C,2,0)</f>
        <v>0.2916666666666667</v>
      </c>
      <c r="F285" s="20" t="s">
        <v>195</v>
      </c>
      <c r="G285" s="20" t="str">
        <f>VLOOKUP(F285,Sheet3!A:C,3,0)</f>
        <v>天橋前 公車站牌</v>
      </c>
    </row>
    <row r="286" spans="1:7" ht="30.75">
      <c r="A286" s="19">
        <v>32</v>
      </c>
      <c r="B286" s="20" t="s">
        <v>318</v>
      </c>
      <c r="C286" s="20" t="s">
        <v>85</v>
      </c>
      <c r="D286" s="45" t="s">
        <v>54</v>
      </c>
      <c r="E286" s="52">
        <f>VLOOKUP(F286,Sheet3!A:C,2,0)</f>
        <v>0.2916666666666667</v>
      </c>
      <c r="F286" s="20" t="s">
        <v>195</v>
      </c>
      <c r="G286" s="20" t="str">
        <f>VLOOKUP(F286,Sheet3!A:C,3,0)</f>
        <v>天橋前 公車站牌</v>
      </c>
    </row>
    <row r="287" spans="1:7" ht="30.75">
      <c r="A287" s="19">
        <v>33</v>
      </c>
      <c r="B287" s="20" t="s">
        <v>367</v>
      </c>
      <c r="C287" s="20" t="s">
        <v>86</v>
      </c>
      <c r="D287" s="45" t="s">
        <v>54</v>
      </c>
      <c r="E287" s="52">
        <f>VLOOKUP(F287,Sheet3!A:C,2,0)</f>
        <v>0.2916666666666667</v>
      </c>
      <c r="F287" s="20" t="s">
        <v>195</v>
      </c>
      <c r="G287" s="20" t="str">
        <f>VLOOKUP(F287,Sheet3!A:C,3,0)</f>
        <v>天橋前 公車站牌</v>
      </c>
    </row>
    <row r="288" spans="1:7" s="12" customFormat="1" ht="30.75">
      <c r="A288" s="19">
        <v>34</v>
      </c>
      <c r="B288" s="20" t="s">
        <v>526</v>
      </c>
      <c r="C288" s="20" t="s">
        <v>87</v>
      </c>
      <c r="D288" s="45" t="s">
        <v>54</v>
      </c>
      <c r="E288" s="52">
        <f>VLOOKUP(F288,Sheet3!A:C,2,0)</f>
        <v>0.2916666666666667</v>
      </c>
      <c r="F288" s="20" t="s">
        <v>195</v>
      </c>
      <c r="G288" s="20" t="str">
        <f>VLOOKUP(F288,Sheet3!A:C,3,0)</f>
        <v>天橋前 公車站牌</v>
      </c>
    </row>
    <row r="289" spans="1:7" ht="30.75">
      <c r="A289" s="19">
        <v>35</v>
      </c>
      <c r="B289" s="20" t="s">
        <v>394</v>
      </c>
      <c r="C289" s="20" t="s">
        <v>88</v>
      </c>
      <c r="D289" s="45" t="s">
        <v>54</v>
      </c>
      <c r="E289" s="52">
        <f>VLOOKUP(F289,Sheet3!A:C,2,0)</f>
        <v>0.2916666666666667</v>
      </c>
      <c r="F289" s="20" t="s">
        <v>195</v>
      </c>
      <c r="G289" s="20" t="str">
        <f>VLOOKUP(F289,Sheet3!A:C,3,0)</f>
        <v>天橋前 公車站牌</v>
      </c>
    </row>
    <row r="290" spans="1:7" ht="30.75">
      <c r="A290" s="19">
        <v>36</v>
      </c>
      <c r="B290" s="20" t="s">
        <v>307</v>
      </c>
      <c r="C290" s="20" t="s">
        <v>89</v>
      </c>
      <c r="D290" s="45" t="s">
        <v>54</v>
      </c>
      <c r="E290" s="52">
        <f>VLOOKUP(F290,Sheet3!A:C,2,0)</f>
        <v>0.2916666666666667</v>
      </c>
      <c r="F290" s="20" t="s">
        <v>195</v>
      </c>
      <c r="G290" s="20" t="str">
        <f>VLOOKUP(F290,Sheet3!A:C,3,0)</f>
        <v>天橋前 公車站牌</v>
      </c>
    </row>
    <row r="291" spans="1:7" s="12" customFormat="1" ht="30.75">
      <c r="A291" s="19">
        <v>37</v>
      </c>
      <c r="B291" s="20" t="s">
        <v>507</v>
      </c>
      <c r="C291" s="20" t="s">
        <v>90</v>
      </c>
      <c r="D291" s="45" t="s">
        <v>54</v>
      </c>
      <c r="E291" s="52">
        <f>VLOOKUP(F291,Sheet3!A:C,2,0)</f>
        <v>0.2916666666666667</v>
      </c>
      <c r="F291" s="20" t="s">
        <v>195</v>
      </c>
      <c r="G291" s="20" t="str">
        <f>VLOOKUP(F291,Sheet3!A:C,3,0)</f>
        <v>天橋前 公車站牌</v>
      </c>
    </row>
    <row r="292" spans="1:7" ht="30.75">
      <c r="A292" s="19">
        <v>38</v>
      </c>
      <c r="B292" s="20" t="s">
        <v>399</v>
      </c>
      <c r="C292" s="20" t="s">
        <v>91</v>
      </c>
      <c r="D292" s="45" t="s">
        <v>54</v>
      </c>
      <c r="E292" s="52">
        <f>VLOOKUP(F292,Sheet3!A:C,2,0)</f>
        <v>0.2916666666666667</v>
      </c>
      <c r="F292" s="20" t="s">
        <v>195</v>
      </c>
      <c r="G292" s="20" t="str">
        <f>VLOOKUP(F292,Sheet3!A:C,3,0)</f>
        <v>天橋前 公車站牌</v>
      </c>
    </row>
    <row r="293" spans="1:7" s="15" customFormat="1" ht="30.75">
      <c r="A293" s="19">
        <v>1</v>
      </c>
      <c r="B293" s="20" t="s">
        <v>526</v>
      </c>
      <c r="C293" s="20" t="s">
        <v>92</v>
      </c>
      <c r="D293" s="41" t="s">
        <v>93</v>
      </c>
      <c r="E293" s="52">
        <f>VLOOKUP(F293,Sheet3!A:C,2,0)</f>
        <v>0.2708333333333333</v>
      </c>
      <c r="F293" s="20" t="s">
        <v>234</v>
      </c>
      <c r="G293" s="20" t="str">
        <f>VLOOKUP(F293,Sheet3!A:C,3,0)</f>
        <v>中華路2段342號    社區大門</v>
      </c>
    </row>
    <row r="294" spans="1:7" ht="30.75">
      <c r="A294" s="19">
        <v>2</v>
      </c>
      <c r="B294" s="22" t="s">
        <v>394</v>
      </c>
      <c r="C294" s="22" t="s">
        <v>94</v>
      </c>
      <c r="D294" s="41" t="s">
        <v>93</v>
      </c>
      <c r="E294" s="52">
        <f>VLOOKUP(F294,Sheet3!A:C,2,0)</f>
        <v>0.2708333333333333</v>
      </c>
      <c r="F294" s="22" t="s">
        <v>234</v>
      </c>
      <c r="G294" s="20" t="str">
        <f>VLOOKUP(F294,Sheet3!A:C,3,0)</f>
        <v>中華路2段342號    社區大門</v>
      </c>
    </row>
    <row r="295" spans="1:7" s="12" customFormat="1" ht="30.75">
      <c r="A295" s="19">
        <v>3</v>
      </c>
      <c r="B295" s="22" t="s">
        <v>409</v>
      </c>
      <c r="C295" s="22" t="s">
        <v>95</v>
      </c>
      <c r="D295" s="41" t="s">
        <v>93</v>
      </c>
      <c r="E295" s="52">
        <f>VLOOKUP(F295,Sheet3!A:C,2,0)</f>
        <v>0.27152777777777776</v>
      </c>
      <c r="F295" s="22" t="s">
        <v>235</v>
      </c>
      <c r="G295" s="20" t="str">
        <f>VLOOKUP(F295,Sheet3!A:C,3,0)</f>
        <v>陸橋前    (7-11)</v>
      </c>
    </row>
    <row r="296" spans="1:7" ht="30.75">
      <c r="A296" s="19">
        <v>4</v>
      </c>
      <c r="B296" s="20" t="s">
        <v>340</v>
      </c>
      <c r="C296" s="20" t="s">
        <v>96</v>
      </c>
      <c r="D296" s="41" t="s">
        <v>93</v>
      </c>
      <c r="E296" s="52">
        <f>VLOOKUP(F296,Sheet3!A:C,2,0)</f>
        <v>0.27152777777777776</v>
      </c>
      <c r="F296" s="20" t="s">
        <v>235</v>
      </c>
      <c r="G296" s="20" t="str">
        <f>VLOOKUP(F296,Sheet3!A:C,3,0)</f>
        <v>陸橋前    (7-11)</v>
      </c>
    </row>
    <row r="297" spans="1:7" s="13" customFormat="1" ht="30.75">
      <c r="A297" s="19">
        <v>5</v>
      </c>
      <c r="B297" s="32" t="s">
        <v>409</v>
      </c>
      <c r="C297" s="32" t="s">
        <v>97</v>
      </c>
      <c r="D297" s="44" t="s">
        <v>93</v>
      </c>
      <c r="E297" s="52">
        <f>VLOOKUP(F297,Sheet3!A:C,2,0)</f>
        <v>0.2722222222222222</v>
      </c>
      <c r="F297" s="32" t="s">
        <v>186</v>
      </c>
      <c r="G297" s="20" t="str">
        <f>VLOOKUP(F297,Sheet3!A:C,3,0)</f>
        <v>中山路2段455號 (蕭家麵館旁的麵包店上車)</v>
      </c>
    </row>
    <row r="298" spans="1:7" ht="30.75">
      <c r="A298" s="19">
        <v>6</v>
      </c>
      <c r="B298" s="22" t="s">
        <v>399</v>
      </c>
      <c r="C298" s="22" t="s">
        <v>98</v>
      </c>
      <c r="D298" s="41" t="s">
        <v>93</v>
      </c>
      <c r="E298" s="52">
        <f>VLOOKUP(F298,Sheet3!A:C,2,0)</f>
        <v>0.2722222222222222</v>
      </c>
      <c r="F298" s="22" t="s">
        <v>186</v>
      </c>
      <c r="G298" s="20" t="str">
        <f>VLOOKUP(F298,Sheet3!A:C,3,0)</f>
        <v>中山路2段455號 (蕭家麵館旁的麵包店上車)</v>
      </c>
    </row>
    <row r="299" spans="1:7" ht="30.75">
      <c r="A299" s="19">
        <v>7</v>
      </c>
      <c r="B299" s="20" t="s">
        <v>187</v>
      </c>
      <c r="C299" s="20" t="s">
        <v>188</v>
      </c>
      <c r="D299" s="41" t="s">
        <v>93</v>
      </c>
      <c r="E299" s="52">
        <f>VLOOKUP(F299,Sheet3!A:C,2,0)</f>
        <v>0.2722222222222222</v>
      </c>
      <c r="F299" s="20" t="s">
        <v>186</v>
      </c>
      <c r="G299" s="20" t="str">
        <f>VLOOKUP(F299,Sheet3!A:C,3,0)</f>
        <v>中山路2段455號 (蕭家麵館旁的麵包店上車)</v>
      </c>
    </row>
    <row r="300" spans="1:7" ht="30.75">
      <c r="A300" s="19">
        <v>8</v>
      </c>
      <c r="B300" s="22" t="s">
        <v>364</v>
      </c>
      <c r="C300" s="22" t="s">
        <v>99</v>
      </c>
      <c r="D300" s="41" t="s">
        <v>93</v>
      </c>
      <c r="E300" s="52">
        <f>VLOOKUP(F300,Sheet3!A:C,2,0)</f>
        <v>0.2722222222222222</v>
      </c>
      <c r="F300" s="22" t="s">
        <v>186</v>
      </c>
      <c r="G300" s="20" t="str">
        <f>VLOOKUP(F300,Sheet3!A:C,3,0)</f>
        <v>中山路2段455號 (蕭家麵館旁的麵包店上車)</v>
      </c>
    </row>
    <row r="301" spans="1:7" s="15" customFormat="1" ht="30.75">
      <c r="A301" s="19">
        <v>9</v>
      </c>
      <c r="B301" s="20" t="s">
        <v>526</v>
      </c>
      <c r="C301" s="20" t="s">
        <v>100</v>
      </c>
      <c r="D301" s="41" t="s">
        <v>93</v>
      </c>
      <c r="E301" s="52">
        <f>VLOOKUP(F301,Sheet3!A:C,2,0)</f>
        <v>0.2722222222222222</v>
      </c>
      <c r="F301" s="20" t="s">
        <v>186</v>
      </c>
      <c r="G301" s="20" t="str">
        <f>VLOOKUP(F301,Sheet3!A:C,3,0)</f>
        <v>中山路2段455號 (蕭家麵館旁的麵包店上車)</v>
      </c>
    </row>
    <row r="302" spans="1:7" ht="30.75">
      <c r="A302" s="19">
        <v>10</v>
      </c>
      <c r="B302" s="20" t="s">
        <v>460</v>
      </c>
      <c r="C302" s="20" t="s">
        <v>101</v>
      </c>
      <c r="D302" s="41" t="s">
        <v>93</v>
      </c>
      <c r="E302" s="52">
        <f>VLOOKUP(F302,Sheet3!A:C,2,0)</f>
        <v>0.2722222222222222</v>
      </c>
      <c r="F302" s="20" t="s">
        <v>186</v>
      </c>
      <c r="G302" s="20" t="str">
        <f>VLOOKUP(F302,Sheet3!A:C,3,0)</f>
        <v>中山路2段455號 (蕭家麵館旁的麵包店上車)</v>
      </c>
    </row>
    <row r="303" spans="1:7" ht="30.75">
      <c r="A303" s="19">
        <v>11</v>
      </c>
      <c r="B303" s="22" t="s">
        <v>331</v>
      </c>
      <c r="C303" s="22" t="s">
        <v>102</v>
      </c>
      <c r="D303" s="41" t="s">
        <v>93</v>
      </c>
      <c r="E303" s="52">
        <f>VLOOKUP(F303,Sheet3!A:C,2,0)</f>
        <v>0.2722222222222222</v>
      </c>
      <c r="F303" s="22" t="s">
        <v>186</v>
      </c>
      <c r="G303" s="20" t="str">
        <f>VLOOKUP(F303,Sheet3!A:C,3,0)</f>
        <v>中山路2段455號 (蕭家麵館旁的麵包店上車)</v>
      </c>
    </row>
    <row r="304" spans="1:7" ht="30.75">
      <c r="A304" s="19">
        <v>12</v>
      </c>
      <c r="B304" s="22" t="s">
        <v>361</v>
      </c>
      <c r="C304" s="22" t="s">
        <v>103</v>
      </c>
      <c r="D304" s="41" t="s">
        <v>93</v>
      </c>
      <c r="E304" s="52">
        <f>VLOOKUP(F304,Sheet3!A:C,2,0)</f>
        <v>0.2722222222222222</v>
      </c>
      <c r="F304" s="22" t="s">
        <v>186</v>
      </c>
      <c r="G304" s="20" t="str">
        <f>VLOOKUP(F304,Sheet3!A:C,3,0)</f>
        <v>中山路2段455號 (蕭家麵館旁的麵包店上車)</v>
      </c>
    </row>
    <row r="305" spans="1:7" ht="30.75">
      <c r="A305" s="19">
        <v>13</v>
      </c>
      <c r="B305" s="22" t="s">
        <v>287</v>
      </c>
      <c r="C305" s="22" t="s">
        <v>288</v>
      </c>
      <c r="D305" s="41" t="s">
        <v>93</v>
      </c>
      <c r="E305" s="52">
        <f>VLOOKUP(F305,Sheet3!A:C,2,0)</f>
        <v>0.2722222222222222</v>
      </c>
      <c r="F305" s="22" t="s">
        <v>186</v>
      </c>
      <c r="G305" s="20" t="str">
        <f>VLOOKUP(F305,Sheet3!A:C,3,0)</f>
        <v>中山路2段455號 (蕭家麵館旁的麵包店上車)</v>
      </c>
    </row>
    <row r="306" spans="1:7" ht="30.75">
      <c r="A306" s="19">
        <v>14</v>
      </c>
      <c r="B306" s="20" t="s">
        <v>279</v>
      </c>
      <c r="C306" s="20" t="s">
        <v>104</v>
      </c>
      <c r="D306" s="41" t="s">
        <v>93</v>
      </c>
      <c r="E306" s="52">
        <f>VLOOKUP(F306,Sheet3!A:C,2,0)</f>
        <v>0.2722222222222222</v>
      </c>
      <c r="F306" s="20" t="s">
        <v>186</v>
      </c>
      <c r="G306" s="20" t="str">
        <f>VLOOKUP(F306,Sheet3!A:C,3,0)</f>
        <v>中山路2段455號 (蕭家麵館旁的麵包店上車)</v>
      </c>
    </row>
    <row r="307" spans="1:7" ht="30.75">
      <c r="A307" s="19">
        <v>15</v>
      </c>
      <c r="B307" s="22" t="s">
        <v>185</v>
      </c>
      <c r="C307" s="22" t="s">
        <v>105</v>
      </c>
      <c r="D307" s="41" t="s">
        <v>93</v>
      </c>
      <c r="E307" s="52">
        <f>VLOOKUP(F307,Sheet3!A:C,2,0)</f>
        <v>0.2722222222222222</v>
      </c>
      <c r="F307" s="22" t="s">
        <v>186</v>
      </c>
      <c r="G307" s="20" t="str">
        <f>VLOOKUP(F307,Sheet3!A:C,3,0)</f>
        <v>中山路2段455號 (蕭家麵館旁的麵包店上車)</v>
      </c>
    </row>
    <row r="308" spans="1:7" ht="30.75">
      <c r="A308" s="19">
        <v>16</v>
      </c>
      <c r="B308" s="22" t="s">
        <v>321</v>
      </c>
      <c r="C308" s="22" t="s">
        <v>106</v>
      </c>
      <c r="D308" s="41" t="s">
        <v>93</v>
      </c>
      <c r="E308" s="52">
        <f>VLOOKUP(F308,Sheet3!A:C,2,0)</f>
        <v>0.27291666666666664</v>
      </c>
      <c r="F308" s="22" t="s">
        <v>189</v>
      </c>
      <c r="G308" s="20" t="str">
        <f>VLOOKUP(F308,Sheet3!A:C,3,0)</f>
        <v>中山路2段339號   門口</v>
      </c>
    </row>
    <row r="309" spans="1:7" ht="30.75">
      <c r="A309" s="19">
        <v>17</v>
      </c>
      <c r="B309" s="22" t="s">
        <v>329</v>
      </c>
      <c r="C309" s="22" t="s">
        <v>107</v>
      </c>
      <c r="D309" s="41" t="s">
        <v>93</v>
      </c>
      <c r="E309" s="52">
        <f>VLOOKUP(F309,Sheet3!A:C,2,0)</f>
        <v>0.27291666666666664</v>
      </c>
      <c r="F309" s="22" t="s">
        <v>189</v>
      </c>
      <c r="G309" s="20" t="str">
        <f>VLOOKUP(F309,Sheet3!A:C,3,0)</f>
        <v>中山路2段339號   門口</v>
      </c>
    </row>
    <row r="310" spans="1:7" ht="30.75">
      <c r="A310" s="19">
        <v>18</v>
      </c>
      <c r="B310" s="24" t="s">
        <v>185</v>
      </c>
      <c r="C310" s="24" t="s">
        <v>190</v>
      </c>
      <c r="D310" s="41" t="s">
        <v>93</v>
      </c>
      <c r="E310" s="52">
        <f>VLOOKUP(F310,Sheet3!A:C,2,0)</f>
        <v>0.27291666666666664</v>
      </c>
      <c r="F310" s="24" t="s">
        <v>189</v>
      </c>
      <c r="G310" s="20" t="str">
        <f>VLOOKUP(F310,Sheet3!A:C,3,0)</f>
        <v>中山路2段339號   門口</v>
      </c>
    </row>
    <row r="311" spans="1:7" ht="30.75">
      <c r="A311" s="19">
        <v>19</v>
      </c>
      <c r="B311" s="22" t="s">
        <v>468</v>
      </c>
      <c r="C311" s="22" t="s">
        <v>108</v>
      </c>
      <c r="D311" s="41" t="s">
        <v>93</v>
      </c>
      <c r="E311" s="52">
        <f>VLOOKUP(F311,Sheet3!A:C,2,0)</f>
        <v>0.27291666666666664</v>
      </c>
      <c r="F311" s="22" t="s">
        <v>189</v>
      </c>
      <c r="G311" s="20" t="str">
        <f>VLOOKUP(F311,Sheet3!A:C,3,0)</f>
        <v>中山路2段339號   門口</v>
      </c>
    </row>
    <row r="312" spans="1:7" s="15" customFormat="1" ht="30.75">
      <c r="A312" s="19">
        <v>20</v>
      </c>
      <c r="B312" s="22" t="s">
        <v>109</v>
      </c>
      <c r="C312" s="22" t="s">
        <v>110</v>
      </c>
      <c r="D312" s="41" t="s">
        <v>93</v>
      </c>
      <c r="E312" s="52">
        <f>VLOOKUP(F312,Sheet3!A:C,2,0)</f>
        <v>0.27291666666666664</v>
      </c>
      <c r="F312" s="22" t="s">
        <v>189</v>
      </c>
      <c r="G312" s="20" t="str">
        <f>VLOOKUP(F312,Sheet3!A:C,3,0)</f>
        <v>中山路2段339號   門口</v>
      </c>
    </row>
    <row r="313" spans="1:7" ht="30.75">
      <c r="A313" s="19">
        <v>21</v>
      </c>
      <c r="B313" s="22" t="s">
        <v>307</v>
      </c>
      <c r="C313" s="22" t="s">
        <v>111</v>
      </c>
      <c r="D313" s="41" t="s">
        <v>93</v>
      </c>
      <c r="E313" s="52">
        <f>VLOOKUP(F313,Sheet3!A:C,2,0)</f>
        <v>0.27291666666666664</v>
      </c>
      <c r="F313" s="22" t="s">
        <v>189</v>
      </c>
      <c r="G313" s="20" t="str">
        <f>VLOOKUP(F313,Sheet3!A:C,3,0)</f>
        <v>中山路2段339號   門口</v>
      </c>
    </row>
    <row r="314" spans="1:7" s="13" customFormat="1" ht="30.75">
      <c r="A314" s="19">
        <v>22</v>
      </c>
      <c r="B314" s="20" t="s">
        <v>367</v>
      </c>
      <c r="C314" s="20" t="s">
        <v>112</v>
      </c>
      <c r="D314" s="41" t="s">
        <v>93</v>
      </c>
      <c r="E314" s="52">
        <f>VLOOKUP(F314,Sheet3!A:C,2,0)</f>
        <v>0.27291666666666664</v>
      </c>
      <c r="F314" s="20" t="s">
        <v>189</v>
      </c>
      <c r="G314" s="20" t="str">
        <f>VLOOKUP(F314,Sheet3!A:C,3,0)</f>
        <v>中山路2段339號   門口</v>
      </c>
    </row>
    <row r="315" spans="1:7" s="12" customFormat="1" ht="30.75">
      <c r="A315" s="19">
        <v>23</v>
      </c>
      <c r="B315" s="22" t="s">
        <v>458</v>
      </c>
      <c r="C315" s="22" t="s">
        <v>113</v>
      </c>
      <c r="D315" s="41" t="s">
        <v>93</v>
      </c>
      <c r="E315" s="52">
        <f>VLOOKUP(F315,Sheet3!A:C,2,0)</f>
        <v>0.27291666666666664</v>
      </c>
      <c r="F315" s="22" t="s">
        <v>189</v>
      </c>
      <c r="G315" s="20" t="str">
        <f>VLOOKUP(F315,Sheet3!A:C,3,0)</f>
        <v>中山路2段339號   門口</v>
      </c>
    </row>
    <row r="316" spans="1:7" ht="30.75">
      <c r="A316" s="19">
        <v>24</v>
      </c>
      <c r="B316" s="22" t="s">
        <v>460</v>
      </c>
      <c r="C316" s="22" t="s">
        <v>114</v>
      </c>
      <c r="D316" s="41" t="s">
        <v>93</v>
      </c>
      <c r="E316" s="52">
        <f>VLOOKUP(F316,Sheet3!A:C,2,0)</f>
        <v>0.27291666666666664</v>
      </c>
      <c r="F316" s="22" t="s">
        <v>189</v>
      </c>
      <c r="G316" s="20" t="str">
        <f>VLOOKUP(F316,Sheet3!A:C,3,0)</f>
        <v>中山路2段339號   門口</v>
      </c>
    </row>
    <row r="317" spans="1:7" ht="30.75">
      <c r="A317" s="19">
        <v>25</v>
      </c>
      <c r="B317" s="20" t="s">
        <v>458</v>
      </c>
      <c r="C317" s="20" t="s">
        <v>115</v>
      </c>
      <c r="D317" s="41" t="s">
        <v>93</v>
      </c>
      <c r="E317" s="52">
        <f>VLOOKUP(F317,Sheet3!A:C,2,0)</f>
        <v>0.27291666666666664</v>
      </c>
      <c r="F317" s="20" t="s">
        <v>189</v>
      </c>
      <c r="G317" s="20" t="str">
        <f>VLOOKUP(F317,Sheet3!A:C,3,0)</f>
        <v>中山路2段339號   門口</v>
      </c>
    </row>
    <row r="318" spans="1:7" ht="30.75">
      <c r="A318" s="19">
        <v>26</v>
      </c>
      <c r="B318" s="20" t="s">
        <v>287</v>
      </c>
      <c r="C318" s="20" t="s">
        <v>116</v>
      </c>
      <c r="D318" s="41" t="s">
        <v>93</v>
      </c>
      <c r="E318" s="52">
        <f>VLOOKUP(F318,Sheet3!A:C,2,0)</f>
        <v>0.27291666666666664</v>
      </c>
      <c r="F318" s="20" t="s">
        <v>189</v>
      </c>
      <c r="G318" s="20" t="str">
        <f>VLOOKUP(F318,Sheet3!A:C,3,0)</f>
        <v>中山路2段339號   門口</v>
      </c>
    </row>
    <row r="319" spans="1:7" ht="30.75">
      <c r="A319" s="19">
        <v>27</v>
      </c>
      <c r="B319" s="22" t="s">
        <v>185</v>
      </c>
      <c r="C319" s="22" t="s">
        <v>117</v>
      </c>
      <c r="D319" s="41" t="s">
        <v>93</v>
      </c>
      <c r="E319" s="52">
        <f>VLOOKUP(F319,Sheet3!A:C,2,0)</f>
        <v>0.27291666666666664</v>
      </c>
      <c r="F319" s="22" t="s">
        <v>189</v>
      </c>
      <c r="G319" s="20" t="str">
        <f>VLOOKUP(F319,Sheet3!A:C,3,0)</f>
        <v>中山路2段339號   門口</v>
      </c>
    </row>
    <row r="320" spans="1:7" ht="30.75">
      <c r="A320" s="19">
        <v>28</v>
      </c>
      <c r="B320" s="22" t="s">
        <v>399</v>
      </c>
      <c r="C320" s="22" t="s">
        <v>118</v>
      </c>
      <c r="D320" s="41" t="s">
        <v>93</v>
      </c>
      <c r="E320" s="52">
        <f>VLOOKUP(F320,Sheet3!A:C,2,0)</f>
        <v>0.27291666666666664</v>
      </c>
      <c r="F320" s="22" t="s">
        <v>189</v>
      </c>
      <c r="G320" s="20" t="str">
        <f>VLOOKUP(F320,Sheet3!A:C,3,0)</f>
        <v>中山路2段339號   門口</v>
      </c>
    </row>
    <row r="321" spans="1:7" ht="30.75">
      <c r="A321" s="19">
        <v>29</v>
      </c>
      <c r="B321" s="20" t="s">
        <v>507</v>
      </c>
      <c r="C321" s="20" t="s">
        <v>119</v>
      </c>
      <c r="D321" s="41" t="s">
        <v>93</v>
      </c>
      <c r="E321" s="52">
        <f>VLOOKUP(F321,Sheet3!A:C,2,0)</f>
        <v>0.27291666666666664</v>
      </c>
      <c r="F321" s="20" t="s">
        <v>189</v>
      </c>
      <c r="G321" s="20" t="str">
        <f>VLOOKUP(F321,Sheet3!A:C,3,0)</f>
        <v>中山路2段339號   門口</v>
      </c>
    </row>
    <row r="322" spans="1:7" ht="30.75">
      <c r="A322" s="19">
        <v>30</v>
      </c>
      <c r="B322" s="22" t="s">
        <v>409</v>
      </c>
      <c r="C322" s="22" t="s">
        <v>120</v>
      </c>
      <c r="D322" s="41" t="s">
        <v>93</v>
      </c>
      <c r="E322" s="52">
        <f>VLOOKUP(F322,Sheet3!A:C,2,0)</f>
        <v>0.27291666666666664</v>
      </c>
      <c r="F322" s="22" t="s">
        <v>189</v>
      </c>
      <c r="G322" s="20" t="str">
        <f>VLOOKUP(F322,Sheet3!A:C,3,0)</f>
        <v>中山路2段339號   門口</v>
      </c>
    </row>
    <row r="323" spans="1:7" ht="30.75">
      <c r="A323" s="19">
        <v>31</v>
      </c>
      <c r="B323" s="22" t="s">
        <v>510</v>
      </c>
      <c r="C323" s="22" t="s">
        <v>121</v>
      </c>
      <c r="D323" s="41" t="s">
        <v>93</v>
      </c>
      <c r="E323" s="52">
        <f>VLOOKUP(F323,Sheet3!A:C,2,0)</f>
        <v>0.27291666666666664</v>
      </c>
      <c r="F323" s="22" t="s">
        <v>189</v>
      </c>
      <c r="G323" s="20" t="str">
        <f>VLOOKUP(F323,Sheet3!A:C,3,0)</f>
        <v>中山路2段339號   門口</v>
      </c>
    </row>
    <row r="324" spans="1:7" s="12" customFormat="1" ht="30.75">
      <c r="A324" s="19">
        <v>32</v>
      </c>
      <c r="B324" s="22" t="s">
        <v>326</v>
      </c>
      <c r="C324" s="22" t="s">
        <v>122</v>
      </c>
      <c r="D324" s="41" t="s">
        <v>93</v>
      </c>
      <c r="E324" s="52">
        <f>VLOOKUP(F324,Sheet3!A:C,2,0)</f>
        <v>0.27291666666666664</v>
      </c>
      <c r="F324" s="22" t="s">
        <v>189</v>
      </c>
      <c r="G324" s="20" t="str">
        <f>VLOOKUP(F324,Sheet3!A:C,3,0)</f>
        <v>中山路2段339號   門口</v>
      </c>
    </row>
    <row r="325" spans="1:7" s="12" customFormat="1" ht="30.75">
      <c r="A325" s="19">
        <v>33</v>
      </c>
      <c r="B325" s="22" t="s">
        <v>352</v>
      </c>
      <c r="C325" s="22" t="s">
        <v>123</v>
      </c>
      <c r="D325" s="41" t="s">
        <v>93</v>
      </c>
      <c r="E325" s="52">
        <f>VLOOKUP(F325,Sheet3!A:C,2,0)</f>
        <v>0.27291666666666664</v>
      </c>
      <c r="F325" s="22" t="s">
        <v>189</v>
      </c>
      <c r="G325" s="20" t="str">
        <f>VLOOKUP(F325,Sheet3!A:C,3,0)</f>
        <v>中山路2段339號   門口</v>
      </c>
    </row>
    <row r="326" spans="1:7" ht="30.75">
      <c r="A326" s="19">
        <v>34</v>
      </c>
      <c r="B326" s="20" t="s">
        <v>357</v>
      </c>
      <c r="C326" s="20" t="s">
        <v>124</v>
      </c>
      <c r="D326" s="41" t="s">
        <v>93</v>
      </c>
      <c r="E326" s="58">
        <f>VLOOKUP(F326,Sheet3!A:C,2,0)</f>
        <v>0.2743055555555555</v>
      </c>
      <c r="F326" s="20" t="s">
        <v>236</v>
      </c>
      <c r="G326" s="28" t="str">
        <f>VLOOKUP(F326,Sheet3!A:C,3,0)</f>
        <v>學校對面</v>
      </c>
    </row>
    <row r="327" spans="1:7" ht="30.75">
      <c r="A327" s="19">
        <v>35</v>
      </c>
      <c r="B327" s="32" t="s">
        <v>345</v>
      </c>
      <c r="C327" s="32" t="s">
        <v>125</v>
      </c>
      <c r="D327" s="44" t="s">
        <v>93</v>
      </c>
      <c r="E327" s="52">
        <f>VLOOKUP(F327,Sheet3!A:C,2,0)</f>
        <v>0.2743055555555555</v>
      </c>
      <c r="F327" s="32" t="s">
        <v>236</v>
      </c>
      <c r="G327" s="20" t="str">
        <f>VLOOKUP(F327,Sheet3!A:C,3,0)</f>
        <v>學校對面</v>
      </c>
    </row>
    <row r="328" spans="1:7" ht="30.75">
      <c r="A328" s="19">
        <v>36</v>
      </c>
      <c r="B328" s="20" t="s">
        <v>367</v>
      </c>
      <c r="C328" s="20" t="s">
        <v>126</v>
      </c>
      <c r="D328" s="41" t="s">
        <v>93</v>
      </c>
      <c r="E328" s="52">
        <f>VLOOKUP(F328,Sheet3!A:C,2,0)</f>
        <v>0.2743055555555555</v>
      </c>
      <c r="F328" s="20" t="s">
        <v>236</v>
      </c>
      <c r="G328" s="20" t="str">
        <f>VLOOKUP(F328,Sheet3!A:C,3,0)</f>
        <v>學校對面</v>
      </c>
    </row>
    <row r="329" spans="1:7" s="12" customFormat="1" ht="30.75">
      <c r="A329" s="19">
        <v>37</v>
      </c>
      <c r="B329" s="20" t="s">
        <v>458</v>
      </c>
      <c r="C329" s="20" t="s">
        <v>127</v>
      </c>
      <c r="D329" s="41" t="s">
        <v>93</v>
      </c>
      <c r="E329" s="52">
        <f>VLOOKUP(F329,Sheet3!A:C,2,0)</f>
        <v>0.2743055555555555</v>
      </c>
      <c r="F329" s="20" t="s">
        <v>236</v>
      </c>
      <c r="G329" s="20" t="str">
        <f>VLOOKUP(F329,Sheet3!A:C,3,0)</f>
        <v>學校對面</v>
      </c>
    </row>
    <row r="330" spans="1:7" ht="30.75">
      <c r="A330" s="19">
        <v>38</v>
      </c>
      <c r="B330" s="20" t="s">
        <v>128</v>
      </c>
      <c r="C330" s="20" t="s">
        <v>289</v>
      </c>
      <c r="D330" s="41" t="s">
        <v>93</v>
      </c>
      <c r="E330" s="52">
        <f>VLOOKUP(F330,Sheet3!A:C,2,0)</f>
        <v>0.2743055555555555</v>
      </c>
      <c r="F330" s="20" t="s">
        <v>236</v>
      </c>
      <c r="G330" s="20" t="str">
        <f>VLOOKUP(F330,Sheet3!A:C,3,0)</f>
        <v>學校對面</v>
      </c>
    </row>
    <row r="331" spans="1:7" ht="30.75">
      <c r="A331" s="19">
        <v>39</v>
      </c>
      <c r="B331" s="22" t="s">
        <v>507</v>
      </c>
      <c r="C331" s="22" t="s">
        <v>129</v>
      </c>
      <c r="D331" s="41" t="s">
        <v>93</v>
      </c>
      <c r="E331" s="52">
        <f>VLOOKUP(F331,Sheet3!A:C,2,0)</f>
        <v>0.2743055555555555</v>
      </c>
      <c r="F331" s="22" t="s">
        <v>236</v>
      </c>
      <c r="G331" s="20" t="str">
        <f>VLOOKUP(F331,Sheet3!A:C,3,0)</f>
        <v>學校對面</v>
      </c>
    </row>
    <row r="332" spans="1:7" ht="30.75">
      <c r="A332" s="19">
        <v>40</v>
      </c>
      <c r="B332" s="20" t="s">
        <v>340</v>
      </c>
      <c r="C332" s="20" t="s">
        <v>130</v>
      </c>
      <c r="D332" s="41" t="s">
        <v>93</v>
      </c>
      <c r="E332" s="52">
        <f>VLOOKUP(F332,Sheet3!A:C,2,0)</f>
        <v>0.2743055555555555</v>
      </c>
      <c r="F332" s="20" t="s">
        <v>236</v>
      </c>
      <c r="G332" s="20" t="str">
        <f>VLOOKUP(F332,Sheet3!A:C,3,0)</f>
        <v>學校對面</v>
      </c>
    </row>
    <row r="333" spans="1:7" ht="30.75">
      <c r="A333" s="19">
        <v>41</v>
      </c>
      <c r="B333" s="20" t="s">
        <v>507</v>
      </c>
      <c r="C333" s="20" t="s">
        <v>131</v>
      </c>
      <c r="D333" s="41" t="s">
        <v>93</v>
      </c>
      <c r="E333" s="52">
        <f>VLOOKUP(F333,Sheet3!A:C,2,0)</f>
        <v>0.28194444444444444</v>
      </c>
      <c r="F333" s="20" t="s">
        <v>271</v>
      </c>
      <c r="G333" s="20" t="str">
        <f>VLOOKUP(F333,Sheet3!A:C,3,0)</f>
        <v>龍米路2段191號(公車站牌  廟口)</v>
      </c>
    </row>
    <row r="334" spans="1:7" s="12" customFormat="1" ht="30.75">
      <c r="A334" s="19">
        <v>42</v>
      </c>
      <c r="B334" s="25" t="s">
        <v>390</v>
      </c>
      <c r="C334" s="25" t="s">
        <v>132</v>
      </c>
      <c r="D334" s="41" t="s">
        <v>93</v>
      </c>
      <c r="E334" s="52">
        <f>VLOOKUP(F334,Sheet3!A:C,2,0)</f>
        <v>0.28194444444444444</v>
      </c>
      <c r="F334" s="25" t="s">
        <v>271</v>
      </c>
      <c r="G334" s="20" t="str">
        <f>VLOOKUP(F334,Sheet3!A:C,3,0)</f>
        <v>龍米路2段191號(公車站牌  廟口)</v>
      </c>
    </row>
    <row r="335" spans="1:7" ht="30.75">
      <c r="A335" s="19">
        <v>43</v>
      </c>
      <c r="B335" s="22" t="s">
        <v>326</v>
      </c>
      <c r="C335" s="22" t="s">
        <v>133</v>
      </c>
      <c r="D335" s="41" t="s">
        <v>93</v>
      </c>
      <c r="E335" s="52">
        <f>VLOOKUP(F335,Sheet3!A:C,2,0)</f>
        <v>0.28194444444444444</v>
      </c>
      <c r="F335" s="22" t="s">
        <v>271</v>
      </c>
      <c r="G335" s="20" t="str">
        <f>VLOOKUP(F335,Sheet3!A:C,3,0)</f>
        <v>龍米路2段191號(公車站牌  廟口)</v>
      </c>
    </row>
    <row r="336" spans="1:7" ht="30.75">
      <c r="A336" s="19">
        <v>1</v>
      </c>
      <c r="B336" s="20" t="s">
        <v>134</v>
      </c>
      <c r="C336" s="20" t="s">
        <v>135</v>
      </c>
      <c r="D336" s="41" t="s">
        <v>136</v>
      </c>
      <c r="E336" s="52">
        <f>VLOOKUP(F336,Sheet3!A:C,2,0)</f>
        <v>0.275</v>
      </c>
      <c r="F336" s="20" t="s">
        <v>237</v>
      </c>
      <c r="G336" s="20" t="str">
        <f>VLOOKUP(F336,Sheet3!A:C,3,0)</f>
        <v>中山路2段131號   公車站牌</v>
      </c>
    </row>
    <row r="337" spans="1:7" ht="30.75">
      <c r="A337" s="19">
        <v>2</v>
      </c>
      <c r="B337" s="22" t="s">
        <v>470</v>
      </c>
      <c r="C337" s="22" t="s">
        <v>137</v>
      </c>
      <c r="D337" s="41" t="s">
        <v>136</v>
      </c>
      <c r="E337" s="52">
        <f>VLOOKUP(F337,Sheet3!A:C,2,0)</f>
        <v>0.275</v>
      </c>
      <c r="F337" s="20" t="s">
        <v>237</v>
      </c>
      <c r="G337" s="20" t="str">
        <f>VLOOKUP(F337,Sheet3!A:C,3,0)</f>
        <v>中山路2段131號   公車站牌</v>
      </c>
    </row>
    <row r="338" spans="1:7" ht="30.75">
      <c r="A338" s="19">
        <v>3</v>
      </c>
      <c r="B338" s="22" t="s">
        <v>367</v>
      </c>
      <c r="C338" s="22" t="s">
        <v>138</v>
      </c>
      <c r="D338" s="41" t="s">
        <v>136</v>
      </c>
      <c r="E338" s="52">
        <f>VLOOKUP(F338,Sheet3!A:C,2,0)</f>
        <v>0.275</v>
      </c>
      <c r="F338" s="20" t="s">
        <v>237</v>
      </c>
      <c r="G338" s="20" t="str">
        <f>VLOOKUP(F338,Sheet3!A:C,3,0)</f>
        <v>中山路2段131號   公車站牌</v>
      </c>
    </row>
    <row r="339" spans="1:7" ht="30.75">
      <c r="A339" s="19">
        <v>4</v>
      </c>
      <c r="B339" s="20" t="s">
        <v>139</v>
      </c>
      <c r="C339" s="20" t="s">
        <v>140</v>
      </c>
      <c r="D339" s="41" t="s">
        <v>136</v>
      </c>
      <c r="E339" s="52">
        <f>VLOOKUP(F339,Sheet3!A:C,2,0)</f>
        <v>0.275</v>
      </c>
      <c r="F339" s="20" t="s">
        <v>237</v>
      </c>
      <c r="G339" s="20" t="str">
        <f>VLOOKUP(F339,Sheet3!A:C,3,0)</f>
        <v>中山路2段131號   公車站牌</v>
      </c>
    </row>
    <row r="340" spans="1:7" ht="30.75">
      <c r="A340" s="19">
        <v>5</v>
      </c>
      <c r="B340" s="22" t="s">
        <v>281</v>
      </c>
      <c r="C340" s="22" t="s">
        <v>141</v>
      </c>
      <c r="D340" s="41" t="s">
        <v>136</v>
      </c>
      <c r="E340" s="52">
        <f>VLOOKUP(F340,Sheet3!A:C,2,0)</f>
        <v>0.27638888888888885</v>
      </c>
      <c r="F340" s="22" t="s">
        <v>240</v>
      </c>
      <c r="G340" s="20" t="str">
        <f>VLOOKUP(F340,Sheet3!A:C,3,0)</f>
        <v>中山路1段219號    (埤頭分會辦事處)</v>
      </c>
    </row>
    <row r="341" spans="1:7" ht="30.75">
      <c r="A341" s="19">
        <v>6</v>
      </c>
      <c r="B341" s="20" t="s">
        <v>321</v>
      </c>
      <c r="C341" s="20" t="s">
        <v>142</v>
      </c>
      <c r="D341" s="41" t="s">
        <v>136</v>
      </c>
      <c r="E341" s="52">
        <f>VLOOKUP(F341,Sheet3!A:C,2,0)</f>
        <v>0.27638888888888885</v>
      </c>
      <c r="F341" s="20" t="s">
        <v>240</v>
      </c>
      <c r="G341" s="20" t="str">
        <f>VLOOKUP(F341,Sheet3!A:C,3,0)</f>
        <v>中山路1段219號    (埤頭分會辦事處)</v>
      </c>
    </row>
    <row r="342" spans="1:7" s="12" customFormat="1" ht="30.75">
      <c r="A342" s="34">
        <v>7</v>
      </c>
      <c r="B342" s="35" t="s">
        <v>394</v>
      </c>
      <c r="C342" s="35" t="s">
        <v>143</v>
      </c>
      <c r="D342" s="43" t="s">
        <v>136</v>
      </c>
      <c r="E342" s="53">
        <f>VLOOKUP(F342,Sheet3!A:C,2,0)</f>
        <v>0.27638888888888885</v>
      </c>
      <c r="F342" s="35" t="s">
        <v>240</v>
      </c>
      <c r="G342" s="20" t="str">
        <f>VLOOKUP(F342,Sheet3!A:C,3,0)</f>
        <v>中山路1段219號    (埤頭分會辦事處)</v>
      </c>
    </row>
    <row r="343" spans="1:7" s="12" customFormat="1" ht="30.75">
      <c r="A343" s="19">
        <v>8</v>
      </c>
      <c r="B343" s="22" t="s">
        <v>329</v>
      </c>
      <c r="C343" s="22" t="s">
        <v>144</v>
      </c>
      <c r="D343" s="41" t="s">
        <v>136</v>
      </c>
      <c r="E343" s="52">
        <f>VLOOKUP(F343,Sheet3!A:C,2,0)</f>
        <v>0.27638888888888885</v>
      </c>
      <c r="F343" s="22" t="s">
        <v>240</v>
      </c>
      <c r="G343" s="28" t="str">
        <f>VLOOKUP(F343,Sheet3!A:C,3,0)</f>
        <v>中山路1段219號    (埤頭分會辦事處)</v>
      </c>
    </row>
    <row r="344" spans="1:7" ht="30.75">
      <c r="A344" s="39">
        <v>9</v>
      </c>
      <c r="B344" s="40" t="s">
        <v>340</v>
      </c>
      <c r="C344" s="40" t="s">
        <v>145</v>
      </c>
      <c r="D344" s="47" t="s">
        <v>136</v>
      </c>
      <c r="E344" s="57">
        <f>VLOOKUP(F344,Sheet3!A:C,2,0)</f>
        <v>0.27638888888888885</v>
      </c>
      <c r="F344" s="40" t="s">
        <v>240</v>
      </c>
      <c r="G344" s="20" t="str">
        <f>VLOOKUP(F344,Sheet3!A:C,3,0)</f>
        <v>中山路1段219號    (埤頭分會辦事處)</v>
      </c>
    </row>
    <row r="345" spans="1:7" s="12" customFormat="1" ht="30.75">
      <c r="A345" s="19">
        <v>10</v>
      </c>
      <c r="B345" s="22" t="s">
        <v>307</v>
      </c>
      <c r="C345" s="22" t="s">
        <v>146</v>
      </c>
      <c r="D345" s="41" t="s">
        <v>136</v>
      </c>
      <c r="E345" s="52">
        <f>VLOOKUP(F345,Sheet3!A:C,2,0)</f>
        <v>0.27708333333333335</v>
      </c>
      <c r="F345" s="22" t="s">
        <v>241</v>
      </c>
      <c r="G345" s="28" t="str">
        <f>VLOOKUP(F345,Sheet3!A:C,3,0)</f>
        <v>中山路1段117號(將軍廟口)</v>
      </c>
    </row>
    <row r="346" spans="1:7" ht="30.75">
      <c r="A346" s="29">
        <v>11</v>
      </c>
      <c r="B346" s="30" t="s">
        <v>507</v>
      </c>
      <c r="C346" s="30" t="s">
        <v>147</v>
      </c>
      <c r="D346" s="44" t="s">
        <v>136</v>
      </c>
      <c r="E346" s="54">
        <f>VLOOKUP(F346,Sheet3!A:C,2,0)</f>
        <v>0.27708333333333335</v>
      </c>
      <c r="F346" s="30" t="s">
        <v>241</v>
      </c>
      <c r="G346" s="20" t="str">
        <f>VLOOKUP(F346,Sheet3!A:C,3,0)</f>
        <v>中山路1段117號(將軍廟口)</v>
      </c>
    </row>
    <row r="347" spans="1:7" ht="30.75">
      <c r="A347" s="19">
        <v>12</v>
      </c>
      <c r="B347" s="22" t="s">
        <v>329</v>
      </c>
      <c r="C347" s="22" t="s">
        <v>148</v>
      </c>
      <c r="D347" s="41" t="s">
        <v>136</v>
      </c>
      <c r="E347" s="52">
        <f>VLOOKUP(F347,Sheet3!A:C,2,0)</f>
        <v>0.27708333333333335</v>
      </c>
      <c r="F347" s="22" t="s">
        <v>241</v>
      </c>
      <c r="G347" s="20" t="str">
        <f>VLOOKUP(F347,Sheet3!A:C,3,0)</f>
        <v>中山路1段117號(將軍廟口)</v>
      </c>
    </row>
    <row r="348" spans="1:7" s="12" customFormat="1" ht="30.75">
      <c r="A348" s="19">
        <v>13</v>
      </c>
      <c r="B348" s="20" t="s">
        <v>458</v>
      </c>
      <c r="C348" s="20" t="s">
        <v>149</v>
      </c>
      <c r="D348" s="41" t="s">
        <v>136</v>
      </c>
      <c r="E348" s="52">
        <f>VLOOKUP(F348,Sheet3!A:C,2,0)</f>
        <v>0.27708333333333335</v>
      </c>
      <c r="F348" s="20" t="s">
        <v>241</v>
      </c>
      <c r="G348" s="20" t="str">
        <f>VLOOKUP(F348,Sheet3!A:C,3,0)</f>
        <v>中山路1段117號(將軍廟口)</v>
      </c>
    </row>
    <row r="349" spans="1:7" ht="30.75">
      <c r="A349" s="19">
        <v>14</v>
      </c>
      <c r="B349" s="22" t="s">
        <v>334</v>
      </c>
      <c r="C349" s="22" t="s">
        <v>150</v>
      </c>
      <c r="D349" s="41" t="s">
        <v>136</v>
      </c>
      <c r="E349" s="52">
        <f>VLOOKUP(F349,Sheet3!A:C,2,0)</f>
        <v>0.27708333333333335</v>
      </c>
      <c r="F349" s="22" t="s">
        <v>241</v>
      </c>
      <c r="G349" s="20" t="str">
        <f>VLOOKUP(F349,Sheet3!A:C,3,0)</f>
        <v>中山路1段117號(將軍廟口)</v>
      </c>
    </row>
    <row r="350" spans="1:7" ht="30.75">
      <c r="A350" s="19">
        <v>15</v>
      </c>
      <c r="B350" s="26" t="s">
        <v>553</v>
      </c>
      <c r="C350" s="26" t="s">
        <v>151</v>
      </c>
      <c r="D350" s="45" t="s">
        <v>136</v>
      </c>
      <c r="E350" s="56">
        <f>VLOOKUP(F350,Sheet3!A:C,2,0)</f>
        <v>0.27708333333333335</v>
      </c>
      <c r="F350" s="26" t="s">
        <v>241</v>
      </c>
      <c r="G350" s="24" t="str">
        <f>VLOOKUP(F350,Sheet3!A:C,3,0)</f>
        <v>中山路1段117號(將軍廟口)</v>
      </c>
    </row>
    <row r="351" spans="1:7" ht="30.75">
      <c r="A351" s="19">
        <v>16</v>
      </c>
      <c r="B351" s="20" t="s">
        <v>329</v>
      </c>
      <c r="C351" s="20" t="s">
        <v>152</v>
      </c>
      <c r="D351" s="41" t="s">
        <v>136</v>
      </c>
      <c r="E351" s="52">
        <f>VLOOKUP(F351,Sheet3!A:C,2,0)</f>
        <v>0.27708333333333335</v>
      </c>
      <c r="F351" s="20" t="s">
        <v>241</v>
      </c>
      <c r="G351" s="20" t="str">
        <f>VLOOKUP(F351,Sheet3!A:C,3,0)</f>
        <v>中山路1段117號(將軍廟口)</v>
      </c>
    </row>
    <row r="352" spans="1:7" ht="30.75">
      <c r="A352" s="19">
        <v>17</v>
      </c>
      <c r="B352" s="22" t="s">
        <v>431</v>
      </c>
      <c r="C352" s="22" t="s">
        <v>153</v>
      </c>
      <c r="D352" s="41" t="s">
        <v>136</v>
      </c>
      <c r="E352" s="52">
        <f>VLOOKUP(F352,Sheet3!A:C,2,0)</f>
        <v>0.27847222222222223</v>
      </c>
      <c r="F352" s="22" t="s">
        <v>238</v>
      </c>
      <c r="G352" s="20" t="str">
        <f>VLOOKUP(F352,Sheet3!A:C,3,0)</f>
        <v>中山路1段36-6號  (早餐店)</v>
      </c>
    </row>
    <row r="353" spans="1:7" ht="30.75">
      <c r="A353" s="19">
        <v>18</v>
      </c>
      <c r="B353" s="22" t="s">
        <v>392</v>
      </c>
      <c r="C353" s="22" t="s">
        <v>154</v>
      </c>
      <c r="D353" s="41" t="s">
        <v>136</v>
      </c>
      <c r="E353" s="52">
        <f>VLOOKUP(F353,Sheet3!A:C,2,0)</f>
        <v>0.27847222222222223</v>
      </c>
      <c r="F353" s="22" t="s">
        <v>238</v>
      </c>
      <c r="G353" s="20" t="str">
        <f>VLOOKUP(F353,Sheet3!A:C,3,0)</f>
        <v>中山路1段36-6號  (早餐店)</v>
      </c>
    </row>
    <row r="354" spans="1:7" ht="30.75">
      <c r="A354" s="19">
        <v>19</v>
      </c>
      <c r="B354" s="24" t="s">
        <v>458</v>
      </c>
      <c r="C354" s="24" t="s">
        <v>155</v>
      </c>
      <c r="D354" s="45" t="s">
        <v>136</v>
      </c>
      <c r="E354" s="56">
        <f>VLOOKUP(F354,Sheet3!A:C,2,0)</f>
        <v>0.27847222222222223</v>
      </c>
      <c r="F354" s="24" t="s">
        <v>238</v>
      </c>
      <c r="G354" s="24" t="str">
        <f>VLOOKUP(F354,Sheet3!A:C,3,0)</f>
        <v>中山路1段36-6號  (早餐店)</v>
      </c>
    </row>
    <row r="355" spans="1:7" ht="30.75">
      <c r="A355" s="19">
        <v>20</v>
      </c>
      <c r="B355" s="26" t="s">
        <v>284</v>
      </c>
      <c r="C355" s="26" t="s">
        <v>156</v>
      </c>
      <c r="D355" s="45" t="s">
        <v>136</v>
      </c>
      <c r="E355" s="56">
        <f>VLOOKUP(F355,Sheet3!A:C,2,0)</f>
        <v>0.27847222222222223</v>
      </c>
      <c r="F355" s="26" t="s">
        <v>238</v>
      </c>
      <c r="G355" s="24" t="str">
        <f>VLOOKUP(F355,Sheet3!A:C,3,0)</f>
        <v>中山路1段36-6號  (早餐店)</v>
      </c>
    </row>
    <row r="356" spans="1:7" ht="30.75">
      <c r="A356" s="19">
        <v>21</v>
      </c>
      <c r="B356" s="26" t="s">
        <v>458</v>
      </c>
      <c r="C356" s="26" t="s">
        <v>157</v>
      </c>
      <c r="D356" s="41" t="s">
        <v>136</v>
      </c>
      <c r="E356" s="52">
        <f>VLOOKUP(F356,Sheet3!A:C,2,0)</f>
        <v>0.27847222222222223</v>
      </c>
      <c r="F356" s="26" t="s">
        <v>238</v>
      </c>
      <c r="G356" s="20" t="str">
        <f>VLOOKUP(F356,Sheet3!A:C,3,0)</f>
        <v>中山路1段36-6號  (早餐店)</v>
      </c>
    </row>
    <row r="357" spans="1:7" ht="30.75">
      <c r="A357" s="19">
        <v>22</v>
      </c>
      <c r="B357" s="20" t="s">
        <v>367</v>
      </c>
      <c r="C357" s="20" t="s">
        <v>158</v>
      </c>
      <c r="D357" s="41" t="s">
        <v>136</v>
      </c>
      <c r="E357" s="52">
        <f>VLOOKUP(F357,Sheet3!A:C,2,0)</f>
        <v>0.27847222222222223</v>
      </c>
      <c r="F357" s="20" t="s">
        <v>238</v>
      </c>
      <c r="G357" s="20" t="str">
        <f>VLOOKUP(F357,Sheet3!A:C,3,0)</f>
        <v>中山路1段36-6號  (早餐店)</v>
      </c>
    </row>
    <row r="358" spans="1:7" s="12" customFormat="1" ht="30.75">
      <c r="A358" s="19">
        <v>23</v>
      </c>
      <c r="B358" s="24" t="s">
        <v>470</v>
      </c>
      <c r="C358" s="24" t="s">
        <v>159</v>
      </c>
      <c r="D358" s="41" t="s">
        <v>136</v>
      </c>
      <c r="E358" s="52">
        <f>VLOOKUP(F358,Sheet3!A:C,2,0)</f>
        <v>0.27847222222222223</v>
      </c>
      <c r="F358" s="24" t="s">
        <v>238</v>
      </c>
      <c r="G358" s="20" t="str">
        <f>VLOOKUP(F358,Sheet3!A:C,3,0)</f>
        <v>中山路1段36-6號  (早餐店)</v>
      </c>
    </row>
    <row r="359" spans="1:7" ht="30.75">
      <c r="A359" s="19">
        <v>24</v>
      </c>
      <c r="B359" s="22" t="s">
        <v>284</v>
      </c>
      <c r="C359" s="22" t="s">
        <v>160</v>
      </c>
      <c r="D359" s="41" t="s">
        <v>136</v>
      </c>
      <c r="E359" s="52">
        <f>VLOOKUP(F359,Sheet3!A:C,2,0)</f>
        <v>0.27847222222222223</v>
      </c>
      <c r="F359" s="22" t="s">
        <v>238</v>
      </c>
      <c r="G359" s="20" t="str">
        <f>VLOOKUP(F359,Sheet3!A:C,3,0)</f>
        <v>中山路1段36-6號  (早餐店)</v>
      </c>
    </row>
    <row r="360" spans="1:7" ht="30.75">
      <c r="A360" s="19">
        <v>25</v>
      </c>
      <c r="B360" s="20" t="s">
        <v>310</v>
      </c>
      <c r="C360" s="20" t="s">
        <v>161</v>
      </c>
      <c r="D360" s="41" t="s">
        <v>136</v>
      </c>
      <c r="E360" s="52">
        <f>VLOOKUP(F360,Sheet3!A:C,2,0)</f>
        <v>0.27847222222222223</v>
      </c>
      <c r="F360" s="20" t="s">
        <v>238</v>
      </c>
      <c r="G360" s="20" t="str">
        <f>VLOOKUP(F360,Sheet3!A:C,3,0)</f>
        <v>中山路1段36-6號  (早餐店)</v>
      </c>
    </row>
    <row r="361" spans="1:7" ht="30.75">
      <c r="A361" s="19">
        <v>26</v>
      </c>
      <c r="B361" s="22" t="s">
        <v>458</v>
      </c>
      <c r="C361" s="22" t="s">
        <v>162</v>
      </c>
      <c r="D361" s="41" t="s">
        <v>136</v>
      </c>
      <c r="E361" s="52">
        <f>VLOOKUP(F361,Sheet3!A:C,2,0)</f>
        <v>0.27847222222222223</v>
      </c>
      <c r="F361" s="22" t="s">
        <v>238</v>
      </c>
      <c r="G361" s="20" t="str">
        <f>VLOOKUP(F361,Sheet3!A:C,3,0)</f>
        <v>中山路1段36-6號  (早餐店)</v>
      </c>
    </row>
    <row r="362" spans="1:7" ht="30.75">
      <c r="A362" s="19">
        <v>27</v>
      </c>
      <c r="B362" s="22" t="s">
        <v>470</v>
      </c>
      <c r="C362" s="22" t="s">
        <v>163</v>
      </c>
      <c r="D362" s="41" t="s">
        <v>136</v>
      </c>
      <c r="E362" s="52">
        <f>VLOOKUP(F362,Sheet3!A:C,2,0)</f>
        <v>0.27847222222222223</v>
      </c>
      <c r="F362" s="22" t="s">
        <v>238</v>
      </c>
      <c r="G362" s="20" t="str">
        <f>VLOOKUP(F362,Sheet3!A:C,3,0)</f>
        <v>中山路1段36-6號  (早餐店)</v>
      </c>
    </row>
    <row r="363" spans="1:7" ht="30.75">
      <c r="A363" s="19">
        <v>28</v>
      </c>
      <c r="B363" s="20" t="s">
        <v>164</v>
      </c>
      <c r="C363" s="20" t="s">
        <v>165</v>
      </c>
      <c r="D363" s="41" t="s">
        <v>136</v>
      </c>
      <c r="E363" s="52">
        <f>VLOOKUP(F363,Sheet3!A:C,2,0)</f>
        <v>0.27847222222222223</v>
      </c>
      <c r="F363" s="20" t="s">
        <v>238</v>
      </c>
      <c r="G363" s="20" t="str">
        <f>VLOOKUP(F363,Sheet3!A:C,3,0)</f>
        <v>中山路1段36-6號  (早餐店)</v>
      </c>
    </row>
    <row r="364" spans="1:7" ht="30.75">
      <c r="A364" s="19">
        <v>29</v>
      </c>
      <c r="B364" s="20" t="s">
        <v>460</v>
      </c>
      <c r="C364" s="20" t="s">
        <v>166</v>
      </c>
      <c r="D364" s="41" t="s">
        <v>136</v>
      </c>
      <c r="E364" s="52">
        <f>VLOOKUP(F364,Sheet3!A:C,2,0)</f>
        <v>0.27847222222222223</v>
      </c>
      <c r="F364" s="20" t="s">
        <v>238</v>
      </c>
      <c r="G364" s="20" t="str">
        <f>VLOOKUP(F364,Sheet3!A:C,3,0)</f>
        <v>中山路1段36-6號  (早餐店)</v>
      </c>
    </row>
    <row r="365" spans="1:7" ht="30.75">
      <c r="A365" s="19">
        <v>30</v>
      </c>
      <c r="B365" s="22" t="s">
        <v>321</v>
      </c>
      <c r="C365" s="22" t="s">
        <v>167</v>
      </c>
      <c r="D365" s="41" t="s">
        <v>136</v>
      </c>
      <c r="E365" s="52">
        <f>VLOOKUP(F365,Sheet3!A:C,2,0)</f>
        <v>0.27847222222222223</v>
      </c>
      <c r="F365" s="22" t="s">
        <v>238</v>
      </c>
      <c r="G365" s="20" t="str">
        <f>VLOOKUP(F365,Sheet3!A:C,3,0)</f>
        <v>中山路1段36-6號  (早餐店)</v>
      </c>
    </row>
    <row r="366" spans="1:7" ht="30.75">
      <c r="A366" s="19">
        <v>31</v>
      </c>
      <c r="B366" s="22" t="s">
        <v>331</v>
      </c>
      <c r="C366" s="22" t="s">
        <v>168</v>
      </c>
      <c r="D366" s="41" t="s">
        <v>136</v>
      </c>
      <c r="E366" s="52">
        <f>VLOOKUP(F366,Sheet3!A:C,2,0)</f>
        <v>0.2798611111111111</v>
      </c>
      <c r="F366" s="22" t="s">
        <v>169</v>
      </c>
      <c r="G366" s="20" t="str">
        <f>VLOOKUP(F366,Sheet3!A:C,3,0)</f>
        <v>龍米路3段47號(公車站牌)</v>
      </c>
    </row>
    <row r="367" spans="1:7" ht="30.75">
      <c r="A367" s="19">
        <v>32</v>
      </c>
      <c r="B367" s="22" t="s">
        <v>399</v>
      </c>
      <c r="C367" s="22" t="s">
        <v>170</v>
      </c>
      <c r="D367" s="41" t="s">
        <v>136</v>
      </c>
      <c r="E367" s="52">
        <f>VLOOKUP(F367,Sheet3!A:C,2,0)</f>
        <v>0.2798611111111111</v>
      </c>
      <c r="F367" s="22" t="s">
        <v>169</v>
      </c>
      <c r="G367" s="20" t="str">
        <f>VLOOKUP(F367,Sheet3!A:C,3,0)</f>
        <v>龍米路3段47號(公車站牌)</v>
      </c>
    </row>
    <row r="368" spans="1:7" ht="30.75">
      <c r="A368" s="19">
        <v>33</v>
      </c>
      <c r="B368" s="22" t="s">
        <v>367</v>
      </c>
      <c r="C368" s="22" t="s">
        <v>171</v>
      </c>
      <c r="D368" s="41" t="s">
        <v>136</v>
      </c>
      <c r="E368" s="52">
        <f>VLOOKUP(F368,Sheet3!A:C,2,0)</f>
        <v>0.2798611111111111</v>
      </c>
      <c r="F368" s="22" t="s">
        <v>169</v>
      </c>
      <c r="G368" s="20" t="str">
        <f>VLOOKUP(F368,Sheet3!A:C,3,0)</f>
        <v>龍米路3段47號(公車站牌)</v>
      </c>
    </row>
    <row r="369" spans="1:7" s="14" customFormat="1" ht="30.75">
      <c r="A369" s="19">
        <v>34</v>
      </c>
      <c r="B369" s="20" t="s">
        <v>337</v>
      </c>
      <c r="C369" s="20" t="s">
        <v>172</v>
      </c>
      <c r="D369" s="41" t="s">
        <v>136</v>
      </c>
      <c r="E369" s="52">
        <f>VLOOKUP(F369,Sheet3!A:C,2,0)</f>
        <v>0.2798611111111111</v>
      </c>
      <c r="F369" s="20" t="s">
        <v>169</v>
      </c>
      <c r="G369" s="20" t="str">
        <f>VLOOKUP(F369,Sheet3!A:C,3,0)</f>
        <v>龍米路3段47號(公車站牌)</v>
      </c>
    </row>
    <row r="370" spans="1:7" s="12" customFormat="1" ht="30.75">
      <c r="A370" s="19">
        <v>35</v>
      </c>
      <c r="B370" s="22" t="s">
        <v>331</v>
      </c>
      <c r="C370" s="22" t="s">
        <v>173</v>
      </c>
      <c r="D370" s="41" t="s">
        <v>136</v>
      </c>
      <c r="E370" s="52">
        <f>VLOOKUP(F370,Sheet3!A:C,2,0)</f>
        <v>0.2798611111111111</v>
      </c>
      <c r="F370" s="22" t="s">
        <v>169</v>
      </c>
      <c r="G370" s="20" t="str">
        <f>VLOOKUP(F370,Sheet3!A:C,3,0)</f>
        <v>龍米路3段47號(公車站牌)</v>
      </c>
    </row>
    <row r="371" spans="1:7" ht="30.75">
      <c r="A371" s="19">
        <v>36</v>
      </c>
      <c r="B371" s="22" t="s">
        <v>399</v>
      </c>
      <c r="C371" s="22" t="s">
        <v>174</v>
      </c>
      <c r="D371" s="41" t="s">
        <v>136</v>
      </c>
      <c r="E371" s="52">
        <f>VLOOKUP(F371,Sheet3!A:C,2,0)</f>
        <v>0.28055555555555556</v>
      </c>
      <c r="F371" s="22" t="s">
        <v>239</v>
      </c>
      <c r="G371" s="20" t="str">
        <f>VLOOKUP(F371,Sheet3!A:C,3,0)</f>
        <v>龍米路3段6號(公車站牌)</v>
      </c>
    </row>
    <row r="372" spans="1:7" ht="30.75">
      <c r="A372" s="19">
        <v>37</v>
      </c>
      <c r="B372" s="20" t="s">
        <v>300</v>
      </c>
      <c r="C372" s="20" t="s">
        <v>175</v>
      </c>
      <c r="D372" s="41" t="s">
        <v>136</v>
      </c>
      <c r="E372" s="52">
        <f>VLOOKUP(F372,Sheet3!A:C,2,0)</f>
        <v>0.28055555555555556</v>
      </c>
      <c r="F372" s="20" t="s">
        <v>239</v>
      </c>
      <c r="G372" s="20" t="str">
        <f>VLOOKUP(F372,Sheet3!A:C,3,0)</f>
        <v>龍米路3段6號(公車站牌)</v>
      </c>
    </row>
    <row r="373" spans="1:7" s="12" customFormat="1" ht="30.75">
      <c r="A373" s="19">
        <v>38</v>
      </c>
      <c r="B373" s="24" t="s">
        <v>470</v>
      </c>
      <c r="C373" s="24" t="s">
        <v>176</v>
      </c>
      <c r="D373" s="41" t="s">
        <v>136</v>
      </c>
      <c r="E373" s="58">
        <f>VLOOKUP(F373,Sheet3!A:C,2,0)</f>
        <v>0.28194444444444444</v>
      </c>
      <c r="F373" s="24" t="s">
        <v>242</v>
      </c>
      <c r="G373" s="28" t="str">
        <f>VLOOKUP(F373,Sheet3!A:C,3,0)</f>
        <v>(吻仔魚招牌)，(7-11對面)</v>
      </c>
    </row>
    <row r="374" spans="1:7" ht="30.75">
      <c r="A374" s="29">
        <v>39</v>
      </c>
      <c r="B374" s="30" t="s">
        <v>185</v>
      </c>
      <c r="C374" s="30" t="s">
        <v>177</v>
      </c>
      <c r="D374" s="44" t="s">
        <v>136</v>
      </c>
      <c r="E374" s="52">
        <f>VLOOKUP(F374,Sheet3!A:C,2,0)</f>
        <v>0.28402777777777777</v>
      </c>
      <c r="F374" s="30" t="s">
        <v>272</v>
      </c>
      <c r="G374" s="20" t="str">
        <f>VLOOKUP(F374,Sheet3!A:C,3,0)</f>
        <v>龍米路2段37號  (萊爾富)</v>
      </c>
    </row>
    <row r="375" spans="1:7" s="12" customFormat="1" ht="30.75">
      <c r="A375" s="19">
        <v>40</v>
      </c>
      <c r="B375" s="22" t="s">
        <v>367</v>
      </c>
      <c r="C375" s="22" t="s">
        <v>178</v>
      </c>
      <c r="D375" s="41" t="s">
        <v>136</v>
      </c>
      <c r="E375" s="52">
        <f>VLOOKUP(F375,Sheet3!A:C,2,0)</f>
        <v>0.28402777777777777</v>
      </c>
      <c r="F375" s="22" t="s">
        <v>272</v>
      </c>
      <c r="G375" s="20" t="str">
        <f>VLOOKUP(F375,Sheet3!A:C,3,0)</f>
        <v>龍米路2段37號  (萊爾富)</v>
      </c>
    </row>
    <row r="376" spans="1:7" ht="30.75">
      <c r="A376" s="19">
        <v>41</v>
      </c>
      <c r="B376" s="22" t="s">
        <v>458</v>
      </c>
      <c r="C376" s="22" t="s">
        <v>179</v>
      </c>
      <c r="D376" s="41" t="s">
        <v>136</v>
      </c>
      <c r="E376" s="52">
        <f>VLOOKUP(F376,Sheet3!A:C,2,0)</f>
        <v>0.28541666666666665</v>
      </c>
      <c r="F376" s="22" t="s">
        <v>215</v>
      </c>
      <c r="G376" s="20" t="str">
        <f>VLOOKUP(F376,Sheet3!A:C,3,0)</f>
        <v>龍米路1段223號(活動中心候車亭)</v>
      </c>
    </row>
    <row r="377" spans="1:7" ht="30.75">
      <c r="A377" s="19">
        <v>42</v>
      </c>
      <c r="B377" s="20" t="s">
        <v>326</v>
      </c>
      <c r="C377" s="20" t="s">
        <v>180</v>
      </c>
      <c r="D377" s="41" t="s">
        <v>136</v>
      </c>
      <c r="E377" s="52">
        <f>VLOOKUP(F377,Sheet3!A:C,2,0)</f>
        <v>0.28541666666666665</v>
      </c>
      <c r="F377" s="20" t="s">
        <v>215</v>
      </c>
      <c r="G377" s="20" t="str">
        <f>VLOOKUP(F377,Sheet3!A:C,3,0)</f>
        <v>龍米路1段223號(活動中心候車亭)</v>
      </c>
    </row>
    <row r="378" spans="1:7" ht="30.75">
      <c r="A378" s="19">
        <v>43</v>
      </c>
      <c r="B378" s="22" t="s">
        <v>431</v>
      </c>
      <c r="C378" s="22" t="s">
        <v>181</v>
      </c>
      <c r="D378" s="41" t="s">
        <v>136</v>
      </c>
      <c r="E378" s="52">
        <f>VLOOKUP(F378,Sheet3!A:C,2,0)</f>
        <v>0.28680555555555554</v>
      </c>
      <c r="F378" s="22" t="s">
        <v>212</v>
      </c>
      <c r="G378" s="20" t="str">
        <f>VLOOKUP(F378,Sheet3!A:C,3,0)</f>
        <v>龍米路1段115號 (關渡大橋候車亭)</v>
      </c>
    </row>
    <row r="379" spans="1:7" ht="30.75">
      <c r="A379" s="19">
        <v>44</v>
      </c>
      <c r="B379" s="22" t="s">
        <v>364</v>
      </c>
      <c r="C379" s="22" t="s">
        <v>182</v>
      </c>
      <c r="D379" s="41" t="s">
        <v>136</v>
      </c>
      <c r="E379" s="52">
        <f>VLOOKUP(F379,Sheet3!A:C,2,0)</f>
        <v>0.28680555555555554</v>
      </c>
      <c r="F379" s="22" t="s">
        <v>212</v>
      </c>
      <c r="G379" s="20" t="str">
        <f>VLOOKUP(F379,Sheet3!A:C,3,0)</f>
        <v>龍米路1段115號 (關渡大橋候車亭)</v>
      </c>
    </row>
  </sheetData>
  <sheetProtection/>
  <printOptions/>
  <pageMargins left="0.75" right="0.32" top="0.89" bottom="0.74" header="0.5" footer="0.5"/>
  <pageSetup horizontalDpi="600" verticalDpi="600" orientation="portrait" paperSize="9" scale="56" r:id="rId1"/>
  <rowBreaks count="10" manualBreakCount="10">
    <brk id="35" max="6" man="1"/>
    <brk id="73" max="6" man="1"/>
    <brk id="111" max="6" man="1"/>
    <brk id="150" max="255" man="1"/>
    <brk id="193" max="6" man="1"/>
    <brk id="228" max="255" man="1"/>
    <brk id="244" max="255" man="1"/>
    <brk id="255" max="255" man="1"/>
    <brk id="292" max="6" man="1"/>
    <brk id="3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19"/>
  <sheetViews>
    <sheetView workbookViewId="0" topLeftCell="A1">
      <selection activeCell="B13" sqref="B13"/>
    </sheetView>
  </sheetViews>
  <sheetFormatPr defaultColWidth="9.00390625" defaultRowHeight="16.5"/>
  <cols>
    <col min="2" max="2" width="10.625" style="0" customWidth="1"/>
  </cols>
  <sheetData>
    <row r="4" ht="16.5">
      <c r="A4" s="18"/>
    </row>
    <row r="5" ht="16.5">
      <c r="A5" s="18"/>
    </row>
    <row r="6" ht="16.5">
      <c r="A6" s="18"/>
    </row>
    <row r="7" ht="16.5">
      <c r="A7" s="18"/>
    </row>
    <row r="8" ht="16.5">
      <c r="A8" s="18"/>
    </row>
    <row r="9" ht="16.5">
      <c r="A9" s="18"/>
    </row>
    <row r="10" ht="16.5">
      <c r="A10" s="18"/>
    </row>
    <row r="11" ht="16.5">
      <c r="A11" s="18"/>
    </row>
    <row r="12" ht="16.5">
      <c r="A12" s="18"/>
    </row>
    <row r="13" ht="16.5">
      <c r="A13" s="18"/>
    </row>
    <row r="14" ht="16.5">
      <c r="A14" s="18"/>
    </row>
    <row r="15" ht="16.5">
      <c r="A15" s="18"/>
    </row>
    <row r="16" ht="16.5">
      <c r="A16" s="18"/>
    </row>
    <row r="17" ht="16.5">
      <c r="A17" s="18"/>
    </row>
    <row r="18" ht="16.5">
      <c r="A18" s="18"/>
    </row>
    <row r="19" ht="16.5">
      <c r="A19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85">
      <selection activeCell="C100" sqref="C100"/>
    </sheetView>
  </sheetViews>
  <sheetFormatPr defaultColWidth="23.125" defaultRowHeight="16.5"/>
  <cols>
    <col min="1" max="1" width="27.125" style="1" customWidth="1"/>
    <col min="2" max="2" width="14.375" style="27" customWidth="1"/>
    <col min="3" max="3" width="49.875" style="2" customWidth="1"/>
  </cols>
  <sheetData>
    <row r="1" spans="1:3" ht="19.5">
      <c r="A1" s="1" t="s">
        <v>183</v>
      </c>
      <c r="B1" s="27" t="s">
        <v>191</v>
      </c>
      <c r="C1" s="2" t="s">
        <v>192</v>
      </c>
    </row>
    <row r="2" spans="1:3" ht="19.5">
      <c r="A2" s="3" t="s">
        <v>558</v>
      </c>
      <c r="B2" s="4">
        <v>0.2534722222222222</v>
      </c>
      <c r="C2" s="2" t="s">
        <v>559</v>
      </c>
    </row>
    <row r="3" spans="1:3" ht="19.5">
      <c r="A3" s="3" t="s">
        <v>560</v>
      </c>
      <c r="B3" s="4">
        <v>0.2555555555555556</v>
      </c>
      <c r="C3" s="5" t="s">
        <v>561</v>
      </c>
    </row>
    <row r="4" spans="1:3" ht="19.5">
      <c r="A4" s="3" t="s">
        <v>562</v>
      </c>
      <c r="B4" s="4">
        <v>0.25625</v>
      </c>
      <c r="C4" s="2" t="s">
        <v>563</v>
      </c>
    </row>
    <row r="5" spans="1:3" ht="19.5">
      <c r="A5" s="3" t="s">
        <v>564</v>
      </c>
      <c r="B5" s="4">
        <v>0.2590277777777778</v>
      </c>
      <c r="C5" s="5" t="s">
        <v>565</v>
      </c>
    </row>
    <row r="6" spans="1:3" ht="19.5">
      <c r="A6" s="3" t="s">
        <v>566</v>
      </c>
      <c r="B6" s="4">
        <v>0.2611111111111111</v>
      </c>
      <c r="C6" s="2" t="s">
        <v>567</v>
      </c>
    </row>
    <row r="7" spans="1:3" ht="19.5">
      <c r="A7" s="3" t="s">
        <v>568</v>
      </c>
      <c r="B7" s="4">
        <v>0.26180555555555557</v>
      </c>
      <c r="C7" s="2" t="s">
        <v>569</v>
      </c>
    </row>
    <row r="8" spans="1:3" ht="19.5">
      <c r="A8" s="3" t="s">
        <v>570</v>
      </c>
      <c r="B8" s="4">
        <v>0.2625</v>
      </c>
      <c r="C8" s="2" t="s">
        <v>571</v>
      </c>
    </row>
    <row r="9" spans="1:3" ht="19.5">
      <c r="A9" s="3" t="s">
        <v>572</v>
      </c>
      <c r="B9" s="4">
        <v>0.2638888888888889</v>
      </c>
      <c r="C9" s="2" t="s">
        <v>573</v>
      </c>
    </row>
    <row r="10" spans="1:3" ht="19.5">
      <c r="A10" s="3" t="s">
        <v>574</v>
      </c>
      <c r="B10" s="4">
        <v>0.2652777777777778</v>
      </c>
      <c r="C10" s="2" t="s">
        <v>575</v>
      </c>
    </row>
    <row r="11" spans="1:3" ht="19.5">
      <c r="A11" s="3" t="s">
        <v>576</v>
      </c>
      <c r="B11" s="4">
        <v>0.2659722222222222</v>
      </c>
      <c r="C11" s="2" t="s">
        <v>577</v>
      </c>
    </row>
    <row r="12" spans="1:3" ht="19.5">
      <c r="A12" s="3" t="s">
        <v>578</v>
      </c>
      <c r="B12" s="4">
        <v>0.26944444444444443</v>
      </c>
      <c r="C12" s="2" t="s">
        <v>579</v>
      </c>
    </row>
    <row r="13" spans="1:3" ht="19.5">
      <c r="A13" s="3" t="s">
        <v>580</v>
      </c>
      <c r="B13" s="4">
        <v>0.2708333333333333</v>
      </c>
      <c r="C13" s="2" t="s">
        <v>581</v>
      </c>
    </row>
    <row r="14" spans="1:3" ht="19.5">
      <c r="A14" s="3" t="s">
        <v>582</v>
      </c>
      <c r="B14" s="4">
        <v>0.27291666666666664</v>
      </c>
      <c r="C14" s="2" t="s">
        <v>583</v>
      </c>
    </row>
    <row r="15" spans="1:3" ht="19.5">
      <c r="A15" s="3" t="s">
        <v>584</v>
      </c>
      <c r="B15" s="4">
        <v>0.2743055555555555</v>
      </c>
      <c r="C15" s="2" t="s">
        <v>585</v>
      </c>
    </row>
    <row r="16" spans="1:3" ht="19.5">
      <c r="A16" s="3" t="s">
        <v>586</v>
      </c>
      <c r="B16" s="4">
        <v>0.27847222222222223</v>
      </c>
      <c r="C16" s="2" t="s">
        <v>587</v>
      </c>
    </row>
    <row r="17" spans="1:3" ht="19.5">
      <c r="A17" s="3" t="s">
        <v>588</v>
      </c>
      <c r="B17" s="4">
        <v>0.2791666666666667</v>
      </c>
      <c r="C17" s="5" t="s">
        <v>589</v>
      </c>
    </row>
    <row r="18" spans="1:3" ht="19.5">
      <c r="A18" s="3" t="s">
        <v>590</v>
      </c>
      <c r="B18" s="4">
        <v>0.2798611111111111</v>
      </c>
      <c r="C18" s="2" t="s">
        <v>591</v>
      </c>
    </row>
    <row r="19" spans="1:3" ht="19.5">
      <c r="A19" s="3" t="s">
        <v>592</v>
      </c>
      <c r="B19" s="4">
        <v>0.2798611111111111</v>
      </c>
      <c r="C19" s="2" t="s">
        <v>593</v>
      </c>
    </row>
    <row r="20" spans="1:3" ht="19.5">
      <c r="A20" s="3" t="s">
        <v>594</v>
      </c>
      <c r="B20" s="4">
        <v>0.28055555555555556</v>
      </c>
      <c r="C20" s="2" t="s">
        <v>577</v>
      </c>
    </row>
    <row r="21" spans="1:3" ht="19.5">
      <c r="A21" s="3" t="s">
        <v>595</v>
      </c>
      <c r="B21" s="4">
        <v>0.28194444444444444</v>
      </c>
      <c r="C21" s="2" t="s">
        <v>596</v>
      </c>
    </row>
    <row r="22" spans="1:3" ht="19.5">
      <c r="A22" s="6" t="s">
        <v>597</v>
      </c>
      <c r="B22" s="7">
        <v>0.2826388888888889</v>
      </c>
      <c r="C22" s="8" t="s">
        <v>598</v>
      </c>
    </row>
    <row r="23" spans="1:3" ht="19.5">
      <c r="A23" s="6" t="s">
        <v>599</v>
      </c>
      <c r="B23" s="4">
        <v>0.2833333333333333</v>
      </c>
      <c r="C23" s="2" t="s">
        <v>600</v>
      </c>
    </row>
    <row r="24" spans="1:3" ht="19.5">
      <c r="A24" s="3" t="s">
        <v>601</v>
      </c>
      <c r="B24" s="4">
        <v>0.28611111111111115</v>
      </c>
      <c r="C24" s="2" t="s">
        <v>602</v>
      </c>
    </row>
    <row r="25" spans="1:3" ht="19.5">
      <c r="A25" s="3" t="s">
        <v>603</v>
      </c>
      <c r="B25" s="4">
        <v>0.28958333333333336</v>
      </c>
      <c r="C25" s="2" t="s">
        <v>604</v>
      </c>
    </row>
    <row r="26" spans="1:3" ht="19.5">
      <c r="A26" s="3" t="s">
        <v>605</v>
      </c>
      <c r="B26" s="4">
        <v>0.2916666666666667</v>
      </c>
      <c r="C26" s="2" t="s">
        <v>606</v>
      </c>
    </row>
    <row r="27" spans="1:3" ht="19.5">
      <c r="A27" s="3" t="s">
        <v>607</v>
      </c>
      <c r="B27" s="4" t="s">
        <v>608</v>
      </c>
      <c r="C27" s="2" t="s">
        <v>609</v>
      </c>
    </row>
    <row r="28" spans="1:3" ht="19.5">
      <c r="A28" s="3" t="s">
        <v>610</v>
      </c>
      <c r="B28" s="4">
        <v>0.2708333333333333</v>
      </c>
      <c r="C28" s="2" t="s">
        <v>611</v>
      </c>
    </row>
    <row r="29" spans="1:3" ht="19.5">
      <c r="A29" s="3" t="s">
        <v>612</v>
      </c>
      <c r="B29" s="4">
        <v>0.2722222222222222</v>
      </c>
      <c r="C29" s="2" t="s">
        <v>613</v>
      </c>
    </row>
    <row r="30" spans="1:3" ht="19.5">
      <c r="A30" s="3" t="s">
        <v>614</v>
      </c>
      <c r="B30" s="4">
        <v>0.27569444444444446</v>
      </c>
      <c r="C30" s="2" t="s">
        <v>615</v>
      </c>
    </row>
    <row r="31" spans="1:3" ht="19.5">
      <c r="A31" s="3" t="s">
        <v>616</v>
      </c>
      <c r="B31" s="4">
        <v>0.27708333333333335</v>
      </c>
      <c r="C31" s="2" t="s">
        <v>617</v>
      </c>
    </row>
    <row r="32" spans="1:3" ht="19.5">
      <c r="A32" s="3" t="s">
        <v>618</v>
      </c>
      <c r="B32" s="4">
        <v>0.2777777777777778</v>
      </c>
      <c r="C32" s="2" t="s">
        <v>224</v>
      </c>
    </row>
    <row r="33" spans="1:3" ht="19.5">
      <c r="A33" s="3" t="s">
        <v>619</v>
      </c>
      <c r="B33" s="4">
        <v>0.2638888888888889</v>
      </c>
      <c r="C33" s="2" t="s">
        <v>620</v>
      </c>
    </row>
    <row r="34" spans="1:3" ht="19.5">
      <c r="A34" s="3" t="s">
        <v>621</v>
      </c>
      <c r="B34" s="4">
        <v>0.2673611111111111</v>
      </c>
      <c r="C34" s="5" t="s">
        <v>622</v>
      </c>
    </row>
    <row r="35" spans="1:3" ht="19.5">
      <c r="A35" s="3" t="s">
        <v>623</v>
      </c>
      <c r="B35" s="4">
        <v>0.26944444444444443</v>
      </c>
      <c r="C35" s="2" t="s">
        <v>624</v>
      </c>
    </row>
    <row r="36" spans="1:3" ht="19.5">
      <c r="A36" s="3" t="s">
        <v>625</v>
      </c>
      <c r="B36" s="4">
        <v>0.2736111111111111</v>
      </c>
      <c r="C36" s="2" t="s">
        <v>626</v>
      </c>
    </row>
    <row r="37" spans="1:3" ht="19.5">
      <c r="A37" s="3" t="s">
        <v>627</v>
      </c>
      <c r="B37" s="4">
        <v>0.2743055555555555</v>
      </c>
      <c r="C37" s="2" t="s">
        <v>628</v>
      </c>
    </row>
    <row r="38" spans="1:3" ht="19.5">
      <c r="A38" s="3" t="s">
        <v>629</v>
      </c>
      <c r="B38" s="4">
        <v>0.275</v>
      </c>
      <c r="C38" s="2" t="s">
        <v>630</v>
      </c>
    </row>
    <row r="39" spans="1:3" ht="19.5">
      <c r="A39" s="3" t="s">
        <v>631</v>
      </c>
      <c r="B39" s="4">
        <v>0.27569444444444446</v>
      </c>
      <c r="C39" s="2" t="s">
        <v>632</v>
      </c>
    </row>
    <row r="40" spans="1:3" ht="19.5">
      <c r="A40" s="3" t="s">
        <v>633</v>
      </c>
      <c r="B40" s="4">
        <v>0.2777777777777778</v>
      </c>
      <c r="C40" s="2" t="s">
        <v>634</v>
      </c>
    </row>
    <row r="41" spans="1:3" ht="19.5">
      <c r="A41" s="3" t="s">
        <v>635</v>
      </c>
      <c r="B41" s="4">
        <v>0.2791666666666667</v>
      </c>
      <c r="C41" s="2" t="s">
        <v>636</v>
      </c>
    </row>
    <row r="42" spans="1:3" ht="19.5">
      <c r="A42" s="3" t="s">
        <v>637</v>
      </c>
      <c r="B42" s="4">
        <v>0.2798611111111111</v>
      </c>
      <c r="C42" s="2" t="s">
        <v>638</v>
      </c>
    </row>
    <row r="43" spans="1:3" ht="19.5">
      <c r="A43" s="3" t="s">
        <v>639</v>
      </c>
      <c r="B43" s="4">
        <v>0.28125</v>
      </c>
      <c r="C43" s="2" t="s">
        <v>640</v>
      </c>
    </row>
    <row r="44" spans="1:3" ht="19.5">
      <c r="A44" s="3" t="s">
        <v>641</v>
      </c>
      <c r="B44" s="4">
        <v>0.2847222222222222</v>
      </c>
      <c r="C44" s="2" t="s">
        <v>642</v>
      </c>
    </row>
    <row r="45" spans="1:3" ht="19.5">
      <c r="A45" s="3" t="s">
        <v>643</v>
      </c>
      <c r="B45" s="4">
        <v>0.2673611111111111</v>
      </c>
      <c r="C45" s="2" t="s">
        <v>644</v>
      </c>
    </row>
    <row r="46" spans="1:3" ht="19.5">
      <c r="A46" s="3" t="s">
        <v>645</v>
      </c>
      <c r="B46" s="4" t="s">
        <v>646</v>
      </c>
      <c r="C46" s="5" t="s">
        <v>647</v>
      </c>
    </row>
    <row r="47" spans="1:3" ht="19.5">
      <c r="A47" s="3" t="s">
        <v>648</v>
      </c>
      <c r="B47" s="4" t="s">
        <v>649</v>
      </c>
      <c r="C47" s="5" t="s">
        <v>650</v>
      </c>
    </row>
    <row r="48" spans="1:3" ht="19.5">
      <c r="A48" s="3" t="s">
        <v>651</v>
      </c>
      <c r="B48" s="4">
        <v>0.2708333333333333</v>
      </c>
      <c r="C48" s="2" t="s">
        <v>642</v>
      </c>
    </row>
    <row r="49" spans="1:3" ht="19.5">
      <c r="A49" s="3" t="s">
        <v>652</v>
      </c>
      <c r="B49" s="4">
        <v>0.2722222222222222</v>
      </c>
      <c r="C49" s="2" t="s">
        <v>653</v>
      </c>
    </row>
    <row r="50" spans="1:3" ht="19.5">
      <c r="A50" s="3" t="s">
        <v>654</v>
      </c>
      <c r="B50" s="4">
        <v>0.27569444444444446</v>
      </c>
      <c r="C50" s="2" t="s">
        <v>655</v>
      </c>
    </row>
    <row r="51" spans="1:3" ht="19.5">
      <c r="A51" s="3" t="s">
        <v>656</v>
      </c>
      <c r="B51" s="4" t="s">
        <v>657</v>
      </c>
      <c r="C51" s="2" t="s">
        <v>658</v>
      </c>
    </row>
    <row r="52" spans="1:3" ht="19.5">
      <c r="A52" s="3" t="s">
        <v>659</v>
      </c>
      <c r="B52" s="4">
        <v>0.27847222222222223</v>
      </c>
      <c r="C52" s="2" t="s">
        <v>660</v>
      </c>
    </row>
    <row r="53" spans="1:3" ht="19.5">
      <c r="A53" s="3" t="s">
        <v>661</v>
      </c>
      <c r="B53" s="4">
        <v>0.28125</v>
      </c>
      <c r="C53" s="2" t="s">
        <v>662</v>
      </c>
    </row>
    <row r="54" spans="1:3" ht="19.5">
      <c r="A54" s="3" t="s">
        <v>663</v>
      </c>
      <c r="B54" s="4">
        <v>0.2847222222222222</v>
      </c>
      <c r="C54" s="2" t="s">
        <v>664</v>
      </c>
    </row>
    <row r="55" spans="1:3" ht="19.5">
      <c r="A55" s="3" t="s">
        <v>665</v>
      </c>
      <c r="B55" s="4">
        <v>0.28541666666666665</v>
      </c>
      <c r="C55" s="2" t="s">
        <v>666</v>
      </c>
    </row>
    <row r="56" spans="1:3" ht="19.5">
      <c r="A56" s="3" t="s">
        <v>667</v>
      </c>
      <c r="B56" s="4">
        <v>0.28611111111111115</v>
      </c>
      <c r="C56" s="2" t="s">
        <v>642</v>
      </c>
    </row>
    <row r="57" spans="1:3" ht="19.5">
      <c r="A57" s="3" t="s">
        <v>668</v>
      </c>
      <c r="B57" s="4">
        <v>0.2875</v>
      </c>
      <c r="C57" s="2" t="s">
        <v>577</v>
      </c>
    </row>
    <row r="58" spans="1:3" ht="19.5">
      <c r="A58" s="3" t="s">
        <v>669</v>
      </c>
      <c r="B58" s="4" t="s">
        <v>670</v>
      </c>
      <c r="C58" s="2" t="s">
        <v>671</v>
      </c>
    </row>
    <row r="59" spans="1:3" ht="19.5">
      <c r="A59" s="3" t="s">
        <v>672</v>
      </c>
      <c r="B59" s="4">
        <v>0.2902777777777778</v>
      </c>
      <c r="C59" s="2" t="s">
        <v>673</v>
      </c>
    </row>
    <row r="60" spans="1:3" ht="19.5">
      <c r="A60" s="3" t="s">
        <v>674</v>
      </c>
      <c r="B60" s="4" t="s">
        <v>675</v>
      </c>
      <c r="C60" s="2" t="s">
        <v>676</v>
      </c>
    </row>
    <row r="61" spans="1:3" ht="19.5">
      <c r="A61" s="9" t="s">
        <v>677</v>
      </c>
      <c r="B61" s="27">
        <v>0.2569444444444445</v>
      </c>
      <c r="C61" s="2" t="s">
        <v>678</v>
      </c>
    </row>
    <row r="62" spans="1:3" ht="19.5">
      <c r="A62" s="3" t="s">
        <v>679</v>
      </c>
      <c r="B62" s="4">
        <v>0.2513888888888889</v>
      </c>
      <c r="C62" s="2" t="s">
        <v>764</v>
      </c>
    </row>
    <row r="63" spans="1:3" ht="19.5">
      <c r="A63" s="3" t="s">
        <v>680</v>
      </c>
      <c r="B63" s="4">
        <v>0.25277777777777777</v>
      </c>
      <c r="C63" s="2" t="s">
        <v>681</v>
      </c>
    </row>
    <row r="64" spans="1:3" ht="19.5">
      <c r="A64" s="3" t="s">
        <v>682</v>
      </c>
      <c r="B64" s="4" t="s">
        <v>683</v>
      </c>
      <c r="C64" s="2" t="s">
        <v>684</v>
      </c>
    </row>
    <row r="65" spans="1:3" ht="19.5">
      <c r="A65" s="3" t="s">
        <v>685</v>
      </c>
      <c r="B65" s="4">
        <v>0.2555555555555556</v>
      </c>
      <c r="C65" s="2" t="s">
        <v>686</v>
      </c>
    </row>
    <row r="66" spans="1:3" ht="19.5">
      <c r="A66" s="3" t="s">
        <v>687</v>
      </c>
      <c r="B66" s="4">
        <v>0.25625</v>
      </c>
      <c r="C66" s="2" t="s">
        <v>688</v>
      </c>
    </row>
    <row r="67" spans="1:3" ht="19.5">
      <c r="A67" s="3" t="s">
        <v>689</v>
      </c>
      <c r="B67" s="4">
        <v>0.2576388888888889</v>
      </c>
      <c r="C67" s="2" t="s">
        <v>690</v>
      </c>
    </row>
    <row r="68" spans="1:3" ht="19.5">
      <c r="A68" s="3" t="s">
        <v>691</v>
      </c>
      <c r="B68" s="4" t="s">
        <v>692</v>
      </c>
      <c r="C68" s="2" t="s">
        <v>693</v>
      </c>
    </row>
    <row r="69" spans="1:3" ht="19.5">
      <c r="A69" s="3" t="s">
        <v>694</v>
      </c>
      <c r="B69" s="4">
        <v>0.2652777777777778</v>
      </c>
      <c r="C69" s="2" t="s">
        <v>765</v>
      </c>
    </row>
    <row r="70" spans="1:3" ht="19.5">
      <c r="A70" s="3" t="s">
        <v>695</v>
      </c>
      <c r="B70" s="4">
        <v>0.26666666666666666</v>
      </c>
      <c r="C70" s="2" t="s">
        <v>696</v>
      </c>
    </row>
    <row r="71" spans="1:3" ht="19.5">
      <c r="A71" s="3" t="s">
        <v>697</v>
      </c>
      <c r="B71" s="4">
        <v>0.26805555555555555</v>
      </c>
      <c r="C71" s="2" t="s">
        <v>698</v>
      </c>
    </row>
    <row r="72" spans="1:3" ht="19.5">
      <c r="A72" s="3" t="s">
        <v>699</v>
      </c>
      <c r="B72" s="4">
        <v>0.26944444444444443</v>
      </c>
      <c r="C72" s="2" t="s">
        <v>700</v>
      </c>
    </row>
    <row r="73" spans="1:3" ht="19.5">
      <c r="A73" s="3" t="s">
        <v>701</v>
      </c>
      <c r="B73" s="4">
        <v>0.2534722222222222</v>
      </c>
      <c r="C73" s="2" t="s">
        <v>702</v>
      </c>
    </row>
    <row r="74" spans="1:3" ht="19.5">
      <c r="A74" s="3" t="s">
        <v>703</v>
      </c>
      <c r="B74" s="4">
        <v>0.2590277777777778</v>
      </c>
      <c r="C74" s="2" t="s">
        <v>704</v>
      </c>
    </row>
    <row r="75" spans="1:3" ht="19.5">
      <c r="A75" s="3" t="s">
        <v>705</v>
      </c>
      <c r="B75" s="4">
        <v>0.2604166666666667</v>
      </c>
      <c r="C75" s="5" t="s">
        <v>706</v>
      </c>
    </row>
    <row r="76" spans="1:3" ht="19.5">
      <c r="A76" s="3" t="s">
        <v>707</v>
      </c>
      <c r="B76" s="4" t="s">
        <v>708</v>
      </c>
      <c r="C76" s="5" t="s">
        <v>709</v>
      </c>
    </row>
    <row r="77" spans="1:3" ht="19.5">
      <c r="A77" s="3" t="s">
        <v>710</v>
      </c>
      <c r="B77" s="4">
        <v>0.26458333333333334</v>
      </c>
      <c r="C77" s="2" t="s">
        <v>711</v>
      </c>
    </row>
    <row r="78" spans="1:3" ht="19.5">
      <c r="A78" s="3" t="s">
        <v>712</v>
      </c>
      <c r="B78" s="4">
        <v>0.2659722222222222</v>
      </c>
      <c r="C78" s="2" t="s">
        <v>713</v>
      </c>
    </row>
    <row r="79" spans="1:3" ht="19.5">
      <c r="A79" s="3" t="s">
        <v>714</v>
      </c>
      <c r="B79" s="4">
        <v>0.2673611111111111</v>
      </c>
      <c r="C79" s="2" t="s">
        <v>715</v>
      </c>
    </row>
    <row r="80" spans="1:3" ht="19.5">
      <c r="A80" s="3" t="s">
        <v>716</v>
      </c>
      <c r="B80" s="4">
        <v>0.26875</v>
      </c>
      <c r="C80" s="2" t="s">
        <v>717</v>
      </c>
    </row>
    <row r="81" spans="1:3" ht="19.5">
      <c r="A81" s="3" t="s">
        <v>718</v>
      </c>
      <c r="B81" s="4">
        <v>0.27291666666666664</v>
      </c>
      <c r="C81" s="2" t="s">
        <v>719</v>
      </c>
    </row>
    <row r="82" spans="1:3" ht="19.5">
      <c r="A82" s="3" t="s">
        <v>720</v>
      </c>
      <c r="B82" s="4">
        <v>0.2736111111111111</v>
      </c>
      <c r="C82" s="5" t="s">
        <v>721</v>
      </c>
    </row>
    <row r="83" spans="1:3" ht="19.5">
      <c r="A83" s="3" t="s">
        <v>722</v>
      </c>
      <c r="B83" s="4">
        <v>0.2743055555555555</v>
      </c>
      <c r="C83" s="2" t="s">
        <v>723</v>
      </c>
    </row>
    <row r="84" spans="1:3" ht="19.5">
      <c r="A84" s="3" t="s">
        <v>724</v>
      </c>
      <c r="B84" s="4">
        <v>0.275</v>
      </c>
      <c r="C84" s="2" t="s">
        <v>725</v>
      </c>
    </row>
    <row r="85" spans="1:3" ht="19.5">
      <c r="A85" s="3" t="s">
        <v>726</v>
      </c>
      <c r="B85" s="4">
        <v>0.27569444444444446</v>
      </c>
      <c r="C85" s="5" t="s">
        <v>727</v>
      </c>
    </row>
    <row r="86" spans="1:3" ht="19.5">
      <c r="A86" s="3" t="s">
        <v>728</v>
      </c>
      <c r="B86" s="4">
        <v>0.27638888888888885</v>
      </c>
      <c r="C86" s="2" t="s">
        <v>729</v>
      </c>
    </row>
    <row r="87" spans="1:3" ht="19.5">
      <c r="A87" s="3" t="s">
        <v>730</v>
      </c>
      <c r="B87" s="4">
        <v>0.28055555555555556</v>
      </c>
      <c r="C87" s="2" t="s">
        <v>731</v>
      </c>
    </row>
    <row r="88" spans="1:3" ht="19.5">
      <c r="A88" s="3" t="s">
        <v>732</v>
      </c>
      <c r="B88" s="4">
        <v>0.2708333333333333</v>
      </c>
      <c r="C88" s="2" t="s">
        <v>733</v>
      </c>
    </row>
    <row r="89" spans="1:3" ht="19.5">
      <c r="A89" s="3" t="s">
        <v>734</v>
      </c>
      <c r="B89" s="4">
        <v>0.27152777777777776</v>
      </c>
      <c r="C89" s="5" t="s">
        <v>735</v>
      </c>
    </row>
    <row r="90" spans="1:3" ht="19.5">
      <c r="A90" s="3" t="s">
        <v>736</v>
      </c>
      <c r="B90" s="4">
        <v>0.2722222222222222</v>
      </c>
      <c r="C90" s="2" t="s">
        <v>737</v>
      </c>
    </row>
    <row r="91" spans="1:3" ht="19.5">
      <c r="A91" s="3" t="s">
        <v>738</v>
      </c>
      <c r="B91" s="4">
        <v>0.27291666666666664</v>
      </c>
      <c r="C91" s="2" t="s">
        <v>739</v>
      </c>
    </row>
    <row r="92" spans="1:3" ht="19.5">
      <c r="A92" s="3" t="s">
        <v>740</v>
      </c>
      <c r="B92" s="4">
        <v>0.2743055555555555</v>
      </c>
      <c r="C92" s="2" t="s">
        <v>741</v>
      </c>
    </row>
    <row r="93" spans="1:3" ht="19.5">
      <c r="A93" s="1" t="s">
        <v>742</v>
      </c>
      <c r="B93" s="27">
        <v>0.275</v>
      </c>
      <c r="C93" s="2" t="s">
        <v>743</v>
      </c>
    </row>
    <row r="94" spans="1:3" ht="19.5">
      <c r="A94" s="1" t="s">
        <v>744</v>
      </c>
      <c r="B94" s="27">
        <v>0.27638888888888885</v>
      </c>
      <c r="C94" s="2" t="s">
        <v>745</v>
      </c>
    </row>
    <row r="95" spans="1:3" ht="19.5">
      <c r="A95" s="1" t="s">
        <v>746</v>
      </c>
      <c r="B95" s="27">
        <v>0.27708333333333335</v>
      </c>
      <c r="C95" s="2" t="s">
        <v>747</v>
      </c>
    </row>
    <row r="96" spans="1:3" ht="19.5">
      <c r="A96" s="1" t="s">
        <v>748</v>
      </c>
      <c r="B96" s="27">
        <v>0.27847222222222223</v>
      </c>
      <c r="C96" s="2" t="s">
        <v>749</v>
      </c>
    </row>
    <row r="97" spans="1:3" ht="19.5">
      <c r="A97" s="1" t="s">
        <v>750</v>
      </c>
      <c r="B97" s="27">
        <v>0.2798611111111111</v>
      </c>
      <c r="C97" s="2" t="s">
        <v>751</v>
      </c>
    </row>
    <row r="98" spans="1:3" ht="19.5">
      <c r="A98" s="1" t="s">
        <v>752</v>
      </c>
      <c r="B98" s="27">
        <v>0.28055555555555556</v>
      </c>
      <c r="C98" s="2" t="s">
        <v>753</v>
      </c>
    </row>
    <row r="99" spans="1:3" ht="19.5">
      <c r="A99" s="1" t="s">
        <v>754</v>
      </c>
      <c r="B99" s="27">
        <v>0.28194444444444444</v>
      </c>
      <c r="C99" s="2" t="s">
        <v>755</v>
      </c>
    </row>
    <row r="100" spans="1:3" ht="19.5">
      <c r="A100" s="1" t="s">
        <v>756</v>
      </c>
      <c r="B100" s="27">
        <v>0.28194444444444444</v>
      </c>
      <c r="C100" s="2" t="s">
        <v>757</v>
      </c>
    </row>
    <row r="101" spans="1:3" ht="19.5">
      <c r="A101" s="1" t="s">
        <v>214</v>
      </c>
      <c r="B101" s="27">
        <v>0.28402777777777777</v>
      </c>
      <c r="C101" s="2" t="s">
        <v>758</v>
      </c>
    </row>
    <row r="102" spans="1:3" ht="19.5">
      <c r="A102" s="1" t="s">
        <v>213</v>
      </c>
      <c r="B102" s="27">
        <v>0.2847222222222222</v>
      </c>
      <c r="C102" s="2" t="s">
        <v>759</v>
      </c>
    </row>
    <row r="103" spans="1:3" ht="19.5">
      <c r="A103" s="1" t="s">
        <v>760</v>
      </c>
      <c r="B103" s="27">
        <v>0.28541666666666665</v>
      </c>
      <c r="C103" s="2" t="s">
        <v>761</v>
      </c>
    </row>
    <row r="104" spans="1:3" ht="19.5">
      <c r="A104" s="1" t="s">
        <v>762</v>
      </c>
      <c r="B104" s="27">
        <v>0.28680555555555554</v>
      </c>
      <c r="C104" s="2" t="s">
        <v>763</v>
      </c>
    </row>
    <row r="105" spans="1:3" ht="19.5">
      <c r="A105" s="1" t="s">
        <v>273</v>
      </c>
      <c r="B105" s="27">
        <v>0.2659722222222222</v>
      </c>
      <c r="C105" s="2" t="s">
        <v>256</v>
      </c>
    </row>
    <row r="106" spans="1:3" ht="19.5">
      <c r="A106" s="1" t="s">
        <v>274</v>
      </c>
      <c r="B106" s="27">
        <v>0.2847222222222222</v>
      </c>
      <c r="C106" s="2" t="s">
        <v>250</v>
      </c>
    </row>
    <row r="107" spans="1:3" ht="19.5">
      <c r="A107" s="1" t="s">
        <v>276</v>
      </c>
      <c r="B107" s="27">
        <v>0.2847222222222222</v>
      </c>
      <c r="C107" s="2" t="s">
        <v>275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2018-02-14T05:11:51Z</cp:lastPrinted>
  <dcterms:created xsi:type="dcterms:W3CDTF">2018-01-03T10:05:11Z</dcterms:created>
  <dcterms:modified xsi:type="dcterms:W3CDTF">2018-02-14T05:11:56Z</dcterms:modified>
  <cp:category/>
  <cp:version/>
  <cp:contentType/>
  <cp:contentStatus/>
</cp:coreProperties>
</file>